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/>
  <mc:AlternateContent xmlns:mc="http://schemas.openxmlformats.org/markup-compatibility/2006">
    <mc:Choice Requires="x15">
      <x15ac:absPath xmlns:x15ac="http://schemas.microsoft.com/office/spreadsheetml/2010/11/ac" url="https://unitednations.sharepoint.com/sites/PruebaJuanJose/Shared Documents/ProyectoAutomatización/Dev/Tope/reports/2023/October/2023-10-03/"/>
    </mc:Choice>
  </mc:AlternateContent>
  <xr:revisionPtr revIDLastSave="59" documentId="11_309C004FEF44693D44C1D09EAA9C7FDBD5E8E496" xr6:coauthVersionLast="47" xr6:coauthVersionMax="47" xr10:uidLastSave="{E8B6D96C-469E-4892-9E45-A0D5E2DB6000}"/>
  <bookViews>
    <workbookView minimized="1" xWindow="37020" yWindow="5565" windowWidth="21600" windowHeight="11055" activeTab="2" xr2:uid="{00000000-000D-0000-FFFF-FFFF00000000}"/>
  </bookViews>
  <sheets>
    <sheet name="Forecasts - All" sheetId="1" r:id="rId1"/>
    <sheet name="BRA_exog" sheetId="3" r:id="rId2"/>
    <sheet name="COL_exog" sheetId="5" r:id="rId3"/>
    <sheet name="GTM_exog" sheetId="9" r:id="rId4"/>
    <sheet name="HND_exog" sheetId="10" r:id="rId5"/>
    <sheet name="NIC_exog" sheetId="11" r:id="rId6"/>
    <sheet name="SLV_exog" sheetId="15" r:id="rId7"/>
    <sheet name="BOL_exog" sheetId="2" r:id="rId8"/>
    <sheet name="CHL_exog" sheetId="4" r:id="rId9"/>
    <sheet name="CRI_exog" sheetId="6" r:id="rId10"/>
    <sheet name="DOM_exog" sheetId="7" r:id="rId11"/>
    <sheet name="ECU_exog" sheetId="8" r:id="rId12"/>
    <sheet name="PAN_exog" sheetId="12" r:id="rId13"/>
    <sheet name="PER_exog" sheetId="13" r:id="rId14"/>
    <sheet name="PRY_exog" sheetId="14" r:id="rId15"/>
    <sheet name="URY_exog" sheetId="16" r:id="rId1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62" i="5" l="1"/>
  <c r="G63" i="5"/>
  <c r="G64" i="5"/>
  <c r="G65" i="5"/>
  <c r="G66" i="5"/>
  <c r="G67" i="5"/>
  <c r="G68" i="5"/>
  <c r="G69" i="5"/>
  <c r="F70" i="5"/>
  <c r="G70" i="5"/>
  <c r="F71" i="5"/>
  <c r="G71" i="5"/>
  <c r="F72" i="5"/>
  <c r="G72" i="5"/>
  <c r="F73" i="5"/>
  <c r="G73" i="5"/>
  <c r="F62" i="5"/>
  <c r="F63" i="5"/>
  <c r="F64" i="5"/>
  <c r="F65" i="5"/>
  <c r="F66" i="5"/>
  <c r="F67" i="5"/>
  <c r="F68" i="5"/>
  <c r="F69" i="5"/>
  <c r="G63" i="2"/>
  <c r="G64" i="2"/>
  <c r="G65" i="2"/>
  <c r="G66" i="2"/>
  <c r="G67" i="2"/>
  <c r="G68" i="2"/>
  <c r="G69" i="2"/>
  <c r="G70" i="2"/>
  <c r="G71" i="2"/>
  <c r="G72" i="2"/>
  <c r="G73" i="2"/>
  <c r="F74" i="2"/>
  <c r="F63" i="2"/>
  <c r="F64" i="2"/>
  <c r="F65" i="2"/>
  <c r="F66" i="2"/>
  <c r="F67" i="2"/>
  <c r="F68" i="2"/>
  <c r="F69" i="2"/>
  <c r="F70" i="2"/>
  <c r="F71" i="2"/>
  <c r="F72" i="2"/>
  <c r="F73" i="2"/>
  <c r="F62" i="2"/>
  <c r="G74" i="5"/>
  <c r="F74" i="5" l="1"/>
  <c r="G74" i="2"/>
</calcChain>
</file>

<file path=xl/sharedStrings.xml><?xml version="1.0" encoding="utf-8"?>
<sst xmlns="http://schemas.openxmlformats.org/spreadsheetml/2006/main" count="1801" uniqueCount="355">
  <si>
    <t>BOL_exog - Inflation - Next 12 months forecast as of:  2023-08-01</t>
  </si>
  <si>
    <t>Date</t>
  </si>
  <si>
    <t>Inflation Change YoY %</t>
  </si>
  <si>
    <t>Lower Bound - 95% Confidence Interval</t>
  </si>
  <si>
    <t>Upper Bound - 95% Confidence Interval</t>
  </si>
  <si>
    <t>2023-09-01</t>
  </si>
  <si>
    <t>2023-10-01</t>
  </si>
  <si>
    <t>2023-11-01</t>
  </si>
  <si>
    <t>2023-12-01</t>
  </si>
  <si>
    <t>2024-01-01</t>
  </si>
  <si>
    <t>2024-02-01</t>
  </si>
  <si>
    <t>2024-03-01</t>
  </si>
  <si>
    <t>2024-04-01</t>
  </si>
  <si>
    <t>2024-05-01</t>
  </si>
  <si>
    <t>2024-06-01</t>
  </si>
  <si>
    <t>2024-07-01</t>
  </si>
  <si>
    <t>2024-08-01</t>
  </si>
  <si>
    <t>BRA_exog - Inflation - Next 12 months forecast as of:  2023-08-01</t>
  </si>
  <si>
    <t>CHL_exog - Inflation - Next 12 months forecast as of:  2023-08-01</t>
  </si>
  <si>
    <t>COL_exog - Inflation - Next 12 months forecast as of:  2023-08-01</t>
  </si>
  <si>
    <t>CRI_exog - Inflation - Next 12 months forecast as of:  2023-08-01</t>
  </si>
  <si>
    <t>DOM_exog - Inflation - Next 12 months forecast as of:  2023-08-01</t>
  </si>
  <si>
    <t>ECU_exog - Inflation - Next 12 months forecast as of:  2023-08-01</t>
  </si>
  <si>
    <t>GTM_exog - Inflation - Next 12 months forecast as of:  2023-08-01</t>
  </si>
  <si>
    <t>HND_exog - Inflation - Next 12 months forecast as of:  2023-08-01</t>
  </si>
  <si>
    <t>NIC_exog - Inflation - Next 12 months forecast as of:  2023-08-01</t>
  </si>
  <si>
    <t>PAN_exog - Inflation - Next 12 months forecast as of:  2023-08-01</t>
  </si>
  <si>
    <t>PER_exog - Inflation - Next 12 months forecast as of:  2023-08-01</t>
  </si>
  <si>
    <t>PRY_exog - Inflation - Next 12 months forecast as of:  2023-08-01</t>
  </si>
  <si>
    <t>SLV_exog - Inflation - Next 12 months forecast as of:  2023-08-01</t>
  </si>
  <si>
    <t>URY_exog - Inflation - Next 12 months forecast as of:  2023-08-01</t>
  </si>
  <si>
    <t>Model</t>
  </si>
  <si>
    <t>SARIMAX - [(1, 0, 0), (0, 0, 1, 12)]</t>
  </si>
  <si>
    <t>Exogenous Variables</t>
  </si>
  <si>
    <t>Exchange rates (nominal), Monetary Policiy rate, M1 money supply ($mm local currency)</t>
  </si>
  <si>
    <t>Training Data</t>
  </si>
  <si>
    <t>2003-12-01 to 2022-09-01</t>
  </si>
  <si>
    <t>Test Data</t>
  </si>
  <si>
    <t>2022-09-01 to 2023-08-01</t>
  </si>
  <si>
    <t>Test Metrics</t>
  </si>
  <si>
    <t>RMSE</t>
  </si>
  <si>
    <t>1.0</t>
  </si>
  <si>
    <t>Naive RMSE</t>
  </si>
  <si>
    <t>1.28</t>
  </si>
  <si>
    <t>MAPE</t>
  </si>
  <si>
    <t>32.01%</t>
  </si>
  <si>
    <t>Test Predictions</t>
  </si>
  <si>
    <t>Predicted</t>
  </si>
  <si>
    <t>Actual</t>
  </si>
  <si>
    <t>2022-09-01</t>
  </si>
  <si>
    <t>2022-10-01</t>
  </si>
  <si>
    <t>2022-11-01</t>
  </si>
  <si>
    <t>2022-12-01</t>
  </si>
  <si>
    <t>2023-01-01</t>
  </si>
  <si>
    <t>2023-02-01</t>
  </si>
  <si>
    <t>2023-03-01</t>
  </si>
  <si>
    <t>2023-04-01</t>
  </si>
  <si>
    <t>2023-05-01</t>
  </si>
  <si>
    <t>2023-06-01</t>
  </si>
  <si>
    <t>2023-07-01</t>
  </si>
  <si>
    <t>2023-08-01</t>
  </si>
  <si>
    <t>Appendix A: Model Summary</t>
  </si>
  <si>
    <t>SARIMAX(1, 0, 0)x(0, 0, [1], 12)</t>
  </si>
  <si>
    <t>Sample</t>
  </si>
  <si>
    <t>12-01-2003- 08-01-2023</t>
  </si>
  <si>
    <t>No. of Observations</t>
  </si>
  <si>
    <t>237</t>
  </si>
  <si>
    <t>Terms</t>
  </si>
  <si>
    <t>P-value (Statistical significance)</t>
  </si>
  <si>
    <t>Exchange rates (nominal)</t>
  </si>
  <si>
    <t xml:space="preserve"> 0.000</t>
  </si>
  <si>
    <t>Monetary Policiy rate</t>
  </si>
  <si>
    <t xml:space="preserve"> 0.019</t>
  </si>
  <si>
    <t>M1 money supply ($mm local currency)</t>
  </si>
  <si>
    <t xml:space="preserve"> 0.048</t>
  </si>
  <si>
    <t>ar.L1</t>
  </si>
  <si>
    <t>ma.S.L12</t>
  </si>
  <si>
    <t xml:space="preserve"> 0.992</t>
  </si>
  <si>
    <t>sigma2</t>
  </si>
  <si>
    <t>Assumptions</t>
  </si>
  <si>
    <t>P-value</t>
  </si>
  <si>
    <t>Interpretation</t>
  </si>
  <si>
    <t>Ljung-Box (L1)</t>
  </si>
  <si>
    <t>0.00</t>
  </si>
  <si>
    <t>Residuals are not independent.</t>
  </si>
  <si>
    <t>Heteroskedasticity</t>
  </si>
  <si>
    <t>Residuals have different variances.</t>
  </si>
  <si>
    <t>Jarque-Bera</t>
  </si>
  <si>
    <t>Residuals are not normally distributed.</t>
  </si>
  <si>
    <t>Skew</t>
  </si>
  <si>
    <t>0.52</t>
  </si>
  <si>
    <t>Positive skew - model underestimates the mean.</t>
  </si>
  <si>
    <t>Kurtosis</t>
  </si>
  <si>
    <t>5.95</t>
  </si>
  <si>
    <t>Residuals contain more extreme outliers than in a normal distribution.</t>
  </si>
  <si>
    <t>Appendix C: Residuals Analysis</t>
  </si>
  <si>
    <t>Mean</t>
  </si>
  <si>
    <t>0.04</t>
  </si>
  <si>
    <t>Variance</t>
  </si>
  <si>
    <t>0.42</t>
  </si>
  <si>
    <t>White Noise?</t>
  </si>
  <si>
    <t>No - Correlation at Lags [1]</t>
  </si>
  <si>
    <t>Heteroskedastic? - ARCH</t>
  </si>
  <si>
    <t>No</t>
  </si>
  <si>
    <t>Normal?</t>
  </si>
  <si>
    <t>SARIMAX - [(1, 1, 0), (0, 0, 1, 12)]</t>
  </si>
  <si>
    <t>2002-12-01 to 2022-09-01</t>
  </si>
  <si>
    <t>0.32</t>
  </si>
  <si>
    <t>3.8</t>
  </si>
  <si>
    <t>5.78%</t>
  </si>
  <si>
    <t>SARIMAX(1, 1, 0)x(0, 0, [1], 12)</t>
  </si>
  <si>
    <t>12-01-2002- 08-01-2023</t>
  </si>
  <si>
    <t>249</t>
  </si>
  <si>
    <t xml:space="preserve"> 0.024</t>
  </si>
  <si>
    <t xml:space="preserve"> 0.959</t>
  </si>
  <si>
    <t xml:space="preserve"> 0.008</t>
  </si>
  <si>
    <t>0.57</t>
  </si>
  <si>
    <t>Residuals are independent.</t>
  </si>
  <si>
    <t>-0.05</t>
  </si>
  <si>
    <t>Negative skew - Model overestimates the mean.</t>
  </si>
  <si>
    <t>5.26</t>
  </si>
  <si>
    <t>0.02</t>
  </si>
  <si>
    <t>0.87</t>
  </si>
  <si>
    <t>Yes</t>
  </si>
  <si>
    <t>SARIMAX - [(2, 0, 1), (0, 0, 1, 12)]</t>
  </si>
  <si>
    <t>1996-05-01 to 2022-09-01</t>
  </si>
  <si>
    <t>2.14</t>
  </si>
  <si>
    <t>4.52</t>
  </si>
  <si>
    <t>21.84%</t>
  </si>
  <si>
    <t>SARIMAX(2, 0, 1)x(0, 0, 1, 12)</t>
  </si>
  <si>
    <t>05-01-1996- 08-01-2023</t>
  </si>
  <si>
    <t>328</t>
  </si>
  <si>
    <t xml:space="preserve"> 0.451</t>
  </si>
  <si>
    <t xml:space="preserve"> 0.002</t>
  </si>
  <si>
    <t xml:space="preserve"> 0.414</t>
  </si>
  <si>
    <t>ar.L2</t>
  </si>
  <si>
    <t>ma.L1</t>
  </si>
  <si>
    <t xml:space="preserve"> 0.216</t>
  </si>
  <si>
    <t>0.03</t>
  </si>
  <si>
    <t>0.89</t>
  </si>
  <si>
    <t>Residuals have the same variance.</t>
  </si>
  <si>
    <t>-0.03</t>
  </si>
  <si>
    <t>3.69</t>
  </si>
  <si>
    <t>0.45</t>
  </si>
  <si>
    <t>No - Correlation at Lags [ 1  2  3  4  5  6  7  8  9 10 11 12]</t>
  </si>
  <si>
    <t>SARIMAX - [(1, 2, 1), (2, 0, 1, 12)]</t>
  </si>
  <si>
    <t>1996-04-01 to 2022-09-01</t>
  </si>
  <si>
    <t>1.86</t>
  </si>
  <si>
    <t>1.77</t>
  </si>
  <si>
    <t>9.91%</t>
  </si>
  <si>
    <t>SARIMAX(1, 2, 1)x(2, 0, 1, 12)</t>
  </si>
  <si>
    <t>04-01-1996- 08-01-2023</t>
  </si>
  <si>
    <t>329</t>
  </si>
  <si>
    <t xml:space="preserve"> 0.794</t>
  </si>
  <si>
    <t xml:space="preserve"> 0.003</t>
  </si>
  <si>
    <t xml:space="preserve"> 0.227</t>
  </si>
  <si>
    <t>ar.S.L12</t>
  </si>
  <si>
    <t xml:space="preserve"> 0.072</t>
  </si>
  <si>
    <t>ar.S.L24</t>
  </si>
  <si>
    <t xml:space="preserve"> 0.121</t>
  </si>
  <si>
    <t>0.39</t>
  </si>
  <si>
    <t>-0.71</t>
  </si>
  <si>
    <t>6.44</t>
  </si>
  <si>
    <t>2.26</t>
  </si>
  <si>
    <t>SARIMAX - [(3, 1, 1), (0, 0, 1, 12)]</t>
  </si>
  <si>
    <t>2007-03-01 to 2022-09-01</t>
  </si>
  <si>
    <t>8.6</t>
  </si>
  <si>
    <t>9.16</t>
  </si>
  <si>
    <t>350.21%</t>
  </si>
  <si>
    <t>SARIMAX(3, 1, 1)x(0, 0, 1, 12)</t>
  </si>
  <si>
    <t>03-01-2007- 08-01-2023</t>
  </si>
  <si>
    <t>198</t>
  </si>
  <si>
    <t xml:space="preserve"> 0.594</t>
  </si>
  <si>
    <t xml:space="preserve"> 0.293</t>
  </si>
  <si>
    <t xml:space="preserve"> 0.702</t>
  </si>
  <si>
    <t xml:space="preserve"> 0.461</t>
  </si>
  <si>
    <t>ar.L3</t>
  </si>
  <si>
    <t xml:space="preserve"> 0.212</t>
  </si>
  <si>
    <t xml:space="preserve"> 0.770</t>
  </si>
  <si>
    <t xml:space="preserve"> 0.979</t>
  </si>
  <si>
    <t>0.58</t>
  </si>
  <si>
    <t>0.37</t>
  </si>
  <si>
    <t>-0.73</t>
  </si>
  <si>
    <t>5.65</t>
  </si>
  <si>
    <t>0.69</t>
  </si>
  <si>
    <t>SARIMAX - [(1, 0, 1), (1, 0, 1, 12)]</t>
  </si>
  <si>
    <t>2005-01-01 to 2022-09-01</t>
  </si>
  <si>
    <t>1.54</t>
  </si>
  <si>
    <t>3.15</t>
  </si>
  <si>
    <t>26.59%</t>
  </si>
  <si>
    <t>SARIMAX(1, 0, 1)x(1, 0, 1, 12)</t>
  </si>
  <si>
    <t>01-01-2005- 08-01-2023</t>
  </si>
  <si>
    <t>224</t>
  </si>
  <si>
    <t xml:space="preserve"> 0.816</t>
  </si>
  <si>
    <t xml:space="preserve"> 0.069</t>
  </si>
  <si>
    <t xml:space="preserve"> 0.915</t>
  </si>
  <si>
    <t>-0.11</t>
  </si>
  <si>
    <t>6.18</t>
  </si>
  <si>
    <t>3.57</t>
  </si>
  <si>
    <t>Exchange rates (nominal), M1 money supply ($mm local currency)</t>
  </si>
  <si>
    <t>2008-01-01 to 2022-09-01</t>
  </si>
  <si>
    <t>0.63</t>
  </si>
  <si>
    <t>1.15</t>
  </si>
  <si>
    <t>22.74%</t>
  </si>
  <si>
    <t>01-01-2008- 08-01-2023</t>
  </si>
  <si>
    <t>188</t>
  </si>
  <si>
    <t xml:space="preserve">   nan</t>
  </si>
  <si>
    <t xml:space="preserve"> 0.934</t>
  </si>
  <si>
    <t xml:space="preserve"> 0.914</t>
  </si>
  <si>
    <t xml:space="preserve"> 0.309</t>
  </si>
  <si>
    <t xml:space="preserve"> 0.631</t>
  </si>
  <si>
    <t xml:space="preserve"> 0.812</t>
  </si>
  <si>
    <t>0.80</t>
  </si>
  <si>
    <t>0.28</t>
  </si>
  <si>
    <t>Residuals are normally distributed.</t>
  </si>
  <si>
    <t>3.10</t>
  </si>
  <si>
    <t>0.08</t>
  </si>
  <si>
    <t>0.25</t>
  </si>
  <si>
    <t>SARIMAX - [(2, 0, 0), (1, 0, 1, 12)]</t>
  </si>
  <si>
    <t>2006-01-01 to 2022-09-01</t>
  </si>
  <si>
    <t>0.51</t>
  </si>
  <si>
    <t>2.28</t>
  </si>
  <si>
    <t>5.47%</t>
  </si>
  <si>
    <t>SARIMAX(2, 0, 0)x(1, 0, [1], 12)</t>
  </si>
  <si>
    <t>01-01-2006- 08-01-2023</t>
  </si>
  <si>
    <t>212</t>
  </si>
  <si>
    <t xml:space="preserve"> 0.568</t>
  </si>
  <si>
    <t xml:space="preserve"> 0.988</t>
  </si>
  <si>
    <t xml:space="preserve"> 0.650</t>
  </si>
  <si>
    <t>0.99</t>
  </si>
  <si>
    <t>0.79</t>
  </si>
  <si>
    <t>0.96</t>
  </si>
  <si>
    <t>3.05</t>
  </si>
  <si>
    <t>0.61</t>
  </si>
  <si>
    <t>No - Correlation at Lags [ 1  2  3  4  5 12]</t>
  </si>
  <si>
    <t>2006-04-01 to 2022-09-01</t>
  </si>
  <si>
    <t>1.25</t>
  </si>
  <si>
    <t>2.9</t>
  </si>
  <si>
    <t>15.0%</t>
  </si>
  <si>
    <t>04-01-2006- 08-01-2023</t>
  </si>
  <si>
    <t>209</t>
  </si>
  <si>
    <t xml:space="preserve"> 0.609</t>
  </si>
  <si>
    <t xml:space="preserve"> 0.947</t>
  </si>
  <si>
    <t xml:space="preserve"> 0.316</t>
  </si>
  <si>
    <t xml:space="preserve"> 0.155</t>
  </si>
  <si>
    <t>0.73</t>
  </si>
  <si>
    <t>0.93</t>
  </si>
  <si>
    <t>-0.20</t>
  </si>
  <si>
    <t>3.83</t>
  </si>
  <si>
    <t>0.44</t>
  </si>
  <si>
    <t>SARIMAX - [(3, 1, 1), (2, 0, 1, 12)]</t>
  </si>
  <si>
    <t>1.74</t>
  </si>
  <si>
    <t>2.31</t>
  </si>
  <si>
    <t>16.45%</t>
  </si>
  <si>
    <t>SARIMAX(3, 1, 1)x(2, 0, 1, 12)</t>
  </si>
  <si>
    <t xml:space="preserve"> 0.777</t>
  </si>
  <si>
    <t xml:space="preserve"> 0.904</t>
  </si>
  <si>
    <t xml:space="preserve"> 0.357</t>
  </si>
  <si>
    <t xml:space="preserve"> 0.908</t>
  </si>
  <si>
    <t xml:space="preserve"> 0.912</t>
  </si>
  <si>
    <t xml:space="preserve"> 0.697</t>
  </si>
  <si>
    <t xml:space="preserve"> 0.955</t>
  </si>
  <si>
    <t xml:space="preserve"> 0.009</t>
  </si>
  <si>
    <t xml:space="preserve"> 0.001</t>
  </si>
  <si>
    <t>0.98</t>
  </si>
  <si>
    <t>0.10</t>
  </si>
  <si>
    <t>0.41</t>
  </si>
  <si>
    <t>3.14</t>
  </si>
  <si>
    <t>2.04</t>
  </si>
  <si>
    <t>No - Correlation at Lags [10 11]</t>
  </si>
  <si>
    <t>SARIMAX - [(2, 0, 0), (0, 0, 2, 12)]</t>
  </si>
  <si>
    <t>1.76</t>
  </si>
  <si>
    <t>1.12</t>
  </si>
  <si>
    <t>168.53%</t>
  </si>
  <si>
    <t>SARIMAX(2, 0, 0)x(0, 0, [1, 2], 12)</t>
  </si>
  <si>
    <t xml:space="preserve"> 0.547</t>
  </si>
  <si>
    <t>ma.S.L24</t>
  </si>
  <si>
    <t xml:space="preserve"> 0.239</t>
  </si>
  <si>
    <t>0.92</t>
  </si>
  <si>
    <t>-0.43</t>
  </si>
  <si>
    <t>5.35</t>
  </si>
  <si>
    <t>0.17</t>
  </si>
  <si>
    <t>No - Correlation at Lags [ 6  7  8  9 10 11 12]</t>
  </si>
  <si>
    <t>SARIMAX - [(1, 1, 2), (3, 0, 1, 12)]</t>
  </si>
  <si>
    <t>2002-02-01 to 2022-09-01</t>
  </si>
  <si>
    <t>1.37</t>
  </si>
  <si>
    <t>21.41%</t>
  </si>
  <si>
    <t>SARIMAX(1, 1, 2)x(3, 0, [1], 12)</t>
  </si>
  <si>
    <t>02-01-2002- 08-01-2023</t>
  </si>
  <si>
    <t>259</t>
  </si>
  <si>
    <t xml:space="preserve"> 0.167</t>
  </si>
  <si>
    <t xml:space="preserve"> 0.708</t>
  </si>
  <si>
    <t xml:space="preserve"> 0.004</t>
  </si>
  <si>
    <t xml:space="preserve"> 0.612</t>
  </si>
  <si>
    <t>ma.L2</t>
  </si>
  <si>
    <t xml:space="preserve"> 0.967</t>
  </si>
  <si>
    <t>ar.S.L36</t>
  </si>
  <si>
    <t xml:space="preserve"> 0.075</t>
  </si>
  <si>
    <t>0.31</t>
  </si>
  <si>
    <t>0.24</t>
  </si>
  <si>
    <t>0.75</t>
  </si>
  <si>
    <t>3.25</t>
  </si>
  <si>
    <t>0.1</t>
  </si>
  <si>
    <t>No - Correlation at Lags [ 1  5  6  7  8  9 10 11]</t>
  </si>
  <si>
    <t>SARIMAX - [(2, 1, 1), (1, 0, 1, 12)]</t>
  </si>
  <si>
    <t>1994-06-01 to 2022-09-01</t>
  </si>
  <si>
    <t>267929802022.44</t>
  </si>
  <si>
    <t>4.64</t>
  </si>
  <si>
    <t>2831323073218.19%</t>
  </si>
  <si>
    <t>SARIMAX(2, 1, 1)x(1, 0, 1, 12)</t>
  </si>
  <si>
    <t>06-01-1994- 08-01-2023</t>
  </si>
  <si>
    <t>351</t>
  </si>
  <si>
    <t xml:space="preserve"> 0.358</t>
  </si>
  <si>
    <t xml:space="preserve"> 0.741</t>
  </si>
  <si>
    <t xml:space="preserve"> 0.059</t>
  </si>
  <si>
    <t xml:space="preserve"> 0.610</t>
  </si>
  <si>
    <t xml:space="preserve"> 0.383</t>
  </si>
  <si>
    <t xml:space="preserve"> 0.799</t>
  </si>
  <si>
    <t>0.19</t>
  </si>
  <si>
    <t>5.72</t>
  </si>
  <si>
    <t>-1.26</t>
  </si>
  <si>
    <t>198.54</t>
  </si>
  <si>
    <t>No - Correlation at Lags [ 7  8 10]</t>
  </si>
  <si>
    <t>SARIMAX - [(2, 0, 1), (3, 0, 0, 12)]</t>
  </si>
  <si>
    <t>0.74</t>
  </si>
  <si>
    <t>2.49</t>
  </si>
  <si>
    <t>9.95%</t>
  </si>
  <si>
    <t>SARIMAX(2, 0, 1)x(3, 0, [], 12)</t>
  </si>
  <si>
    <t xml:space="preserve"> 0.936</t>
  </si>
  <si>
    <t xml:space="preserve"> 0.409</t>
  </si>
  <si>
    <t xml:space="preserve"> 0.542</t>
  </si>
  <si>
    <t xml:space="preserve"> 0.017</t>
  </si>
  <si>
    <t>0.54</t>
  </si>
  <si>
    <t>0.85</t>
  </si>
  <si>
    <t>7.81</t>
  </si>
  <si>
    <t>0.4</t>
  </si>
  <si>
    <t>No - Correlation at Lags [1 2 3 4]</t>
  </si>
  <si>
    <t>SARIMAX - [(3, 0, 0), (2, 0, 0, 12)]</t>
  </si>
  <si>
    <t>2008-09-01 to 2022-09-01</t>
  </si>
  <si>
    <t>2.75</t>
  </si>
  <si>
    <t>2.71</t>
  </si>
  <si>
    <t>38.72%</t>
  </si>
  <si>
    <t>SARIMAX(3, 0, 0)x(2, 0, 0, 12)</t>
  </si>
  <si>
    <t>09-01-2008- 08-01-2023</t>
  </si>
  <si>
    <t>180</t>
  </si>
  <si>
    <t xml:space="preserve"> 0.375</t>
  </si>
  <si>
    <t xml:space="preserve"> 0.214</t>
  </si>
  <si>
    <t xml:space="preserve"> 0.032</t>
  </si>
  <si>
    <t xml:space="preserve"> 0.052</t>
  </si>
  <si>
    <t>0.71</t>
  </si>
  <si>
    <t>5.94</t>
  </si>
  <si>
    <t>0.06</t>
  </si>
  <si>
    <t>No - Correlation at Lags [ 1  2  3 12]</t>
  </si>
  <si>
    <t xml:space="preserve">naïve 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</si>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</sst>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8"/>
      <color rgb="FF366092"/>
      <name val="Calibri"/>
    </font>
    <font>
      <b/>
      <sz val="11"/>
      <name val="Calibri"/>
    </font>
    <font>
      <b/>
      <sz val="22"/>
      <color rgb="FF366092"/>
      <name val="Calibri"/>
    </font>
    <font>
      <sz val="11"/>
      <color rgb="FF006100"/>
      <name val="Calibri"/>
    </font>
    <font>
      <sz val="11"/>
      <color rgb="FF9C0006"/>
      <name val="Calibri"/>
    </font>
    <font>
      <sz val="11"/>
      <color rgb="FF9C6500"/>
      <name val="Calibri"/>
    </font>
  </fonts>
  <fills count="8">
    <fill>
      <patternFill patternType="none"/>
    </fill>
    <fill>
      <patternFill patternType="gray125"/>
    </fill>
    <fill>
      <patternFill patternType="solid">
        <fgColor rgb="FFFFFFFF"/>
      </patternFill>
    </fill>
    <fill>
      <patternFill patternType="solid">
        <fgColor rgb="FFDCE6F1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0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0" fillId="2" borderId="0" xfId="0" applyFill="1"/>
    <xf numFmtId="0" fontId="2" fillId="3" borderId="1" xfId="0" applyFont="1" applyFill="1" applyBorder="1"/>
    <xf numFmtId="0" fontId="0" fillId="2" borderId="1" xfId="0" applyFill="1" applyBorder="1"/>
    <xf numFmtId="0" fontId="3" fillId="2" borderId="0" xfId="0" applyFont="1" applyFill="1" applyAlignment="1">
      <alignment horizontal="left"/>
    </xf>
    <xf numFmtId="0" fontId="0" fillId="2" borderId="0" xfId="0" applyFill="1" applyAlignment="1">
      <alignment horizontal="left"/>
    </xf>
    <xf numFmtId="0" fontId="2" fillId="3" borderId="1" xfId="0" applyFont="1" applyFill="1" applyBorder="1" applyAlignment="1">
      <alignment horizontal="left"/>
    </xf>
    <xf numFmtId="0" fontId="0" fillId="2" borderId="1" xfId="0" applyFill="1" applyBorder="1" applyAlignment="1">
      <alignment horizontal="left"/>
    </xf>
    <xf numFmtId="0" fontId="2" fillId="2" borderId="1" xfId="0" applyFont="1" applyFill="1" applyBorder="1" applyAlignment="1">
      <alignment horizontal="left"/>
    </xf>
    <xf numFmtId="0" fontId="4" fillId="4" borderId="1" xfId="0" applyFont="1" applyFill="1" applyBorder="1" applyAlignment="1">
      <alignment horizontal="left"/>
    </xf>
    <xf numFmtId="0" fontId="6" fillId="6" borderId="1" xfId="0" applyFont="1" applyFill="1" applyBorder="1" applyAlignment="1">
      <alignment horizontal="left"/>
    </xf>
    <xf numFmtId="0" fontId="5" fillId="5" borderId="1" xfId="0" applyFont="1" applyFill="1" applyBorder="1" applyAlignment="1">
      <alignment horizontal="left"/>
    </xf>
    <xf numFmtId="0" fontId="4" fillId="4" borderId="1" xfId="0" applyFont="1" applyFill="1" applyBorder="1"/>
    <xf numFmtId="0" fontId="5" fillId="5" borderId="1" xfId="0" applyFont="1" applyFill="1" applyBorder="1"/>
    <xf numFmtId="0" fontId="6" fillId="6" borderId="1" xfId="0" applyFont="1" applyFill="1" applyBorder="1"/>
    <xf numFmtId="0" fontId="0" fillId="7" borderId="0" xfId="0" applyFill="1"/>
    <xf numFmtId="0" fontId="1" fillId="7" borderId="0" xfId="0" applyFont="1" applyFill="1"/>
    <xf numFmtId="0" fontId="2" fillId="7" borderId="1" xfId="0" applyFont="1" applyFill="1" applyBorder="1"/>
    <xf numFmtId="0" fontId="0" fillId="7" borderId="1" xfId="0" applyFill="1" applyBorder="1"/>
    <xf numFmtId="0" fontId="1" fillId="7" borderId="0" xfId="0" applyFont="1" applyFill="1"/>
    <xf numFmtId="0" fontId="0" fillId="7" borderId="0" xfId="0" applyFill="1"/>
    <xf numFmtId="0" fontId="2" fillId="3" borderId="1" xfId="0" applyFont="1" applyFill="1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2" borderId="0" xfId="0" applyFill="1"/>
    <xf numFmtId="0" fontId="2" fillId="3" borderId="1" xfId="0" applyFont="1" applyFill="1" applyBorder="1"/>
    <xf numFmtId="0" fontId="0" fillId="0" borderId="1" xfId="0" applyBorder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120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158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124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162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195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124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162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195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123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161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194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119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157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190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159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192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21</xdr:row>
      <xdr:rowOff>0</xdr:rowOff>
    </xdr:from>
    <xdr:ext cx="13354050" cy="57340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6686550" cy="47815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122</xdr:row>
      <xdr:rowOff>0</xdr:rowOff>
    </xdr:from>
    <xdr:ext cx="7639050" cy="47815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160</xdr:row>
      <xdr:rowOff>0</xdr:rowOff>
    </xdr:from>
    <xdr:ext cx="11449050" cy="57340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193</xdr:row>
      <xdr:rowOff>0</xdr:rowOff>
    </xdr:from>
    <xdr:ext cx="11449050" cy="57340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380"/>
  <sheetViews>
    <sheetView topLeftCell="A99" workbookViewId="0">
      <selection activeCell="H247" sqref="H247"/>
    </sheetView>
  </sheetViews>
  <sheetFormatPr defaultRowHeight="14.5" x14ac:dyDescent="0.35"/>
  <cols>
    <col min="1" max="1" width="5" customWidth="1"/>
    <col min="2" max="2" width="10" customWidth="1"/>
    <col min="3" max="4" width="20" customWidth="1"/>
    <col min="5" max="5" width="35" customWidth="1"/>
    <col min="6" max="7" width="20" customWidth="1"/>
  </cols>
  <sheetData>
    <row r="1" spans="2:7" s="15" customFormat="1" x14ac:dyDescent="0.35"/>
    <row r="2" spans="2:7" s="15" customFormat="1" ht="23.5" x14ac:dyDescent="0.55000000000000004">
      <c r="B2" s="19" t="s">
        <v>0</v>
      </c>
      <c r="C2" s="20"/>
      <c r="D2" s="20"/>
      <c r="E2" s="20"/>
      <c r="F2" s="20"/>
      <c r="G2" s="20"/>
    </row>
    <row r="3" spans="2:7" s="15" customFormat="1" x14ac:dyDescent="0.35"/>
    <row r="4" spans="2:7" s="15" customFormat="1" x14ac:dyDescent="0.35">
      <c r="B4" s="17" t="s">
        <v>1</v>
      </c>
      <c r="C4" s="17" t="s">
        <v>2</v>
      </c>
      <c r="D4" s="17" t="s">
        <v>3</v>
      </c>
      <c r="E4" s="17" t="s">
        <v>4</v>
      </c>
    </row>
    <row r="5" spans="2:7" s="15" customFormat="1" x14ac:dyDescent="0.35">
      <c r="B5" s="18" t="s">
        <v>5</v>
      </c>
      <c r="C5" s="18">
        <v>2.99</v>
      </c>
      <c r="D5" s="18">
        <v>2.08</v>
      </c>
      <c r="E5" s="18">
        <v>3.9</v>
      </c>
    </row>
    <row r="6" spans="2:7" s="15" customFormat="1" x14ac:dyDescent="0.35">
      <c r="B6" s="18" t="s">
        <v>6</v>
      </c>
      <c r="C6" s="18">
        <v>2.4500000000000002</v>
      </c>
      <c r="D6" s="18">
        <v>1.1599999999999999</v>
      </c>
      <c r="E6" s="18">
        <v>3.73</v>
      </c>
    </row>
    <row r="7" spans="2:7" s="15" customFormat="1" x14ac:dyDescent="0.35">
      <c r="B7" s="18" t="s">
        <v>7</v>
      </c>
      <c r="C7" s="18">
        <v>2.16</v>
      </c>
      <c r="D7" s="18">
        <v>0.59</v>
      </c>
      <c r="E7" s="18">
        <v>3.73</v>
      </c>
    </row>
    <row r="8" spans="2:7" s="15" customFormat="1" x14ac:dyDescent="0.35">
      <c r="B8" s="18" t="s">
        <v>8</v>
      </c>
      <c r="C8" s="18">
        <v>2.2200000000000002</v>
      </c>
      <c r="D8" s="18">
        <v>0.41</v>
      </c>
      <c r="E8" s="18">
        <v>4.03</v>
      </c>
    </row>
    <row r="9" spans="2:7" s="15" customFormat="1" x14ac:dyDescent="0.35">
      <c r="B9" s="18" t="s">
        <v>9</v>
      </c>
      <c r="C9" s="18">
        <v>2.2999999999999998</v>
      </c>
      <c r="D9" s="18">
        <v>0.28999999999999998</v>
      </c>
      <c r="E9" s="18">
        <v>4.32</v>
      </c>
    </row>
    <row r="10" spans="2:7" s="15" customFormat="1" x14ac:dyDescent="0.35">
      <c r="B10" s="18" t="s">
        <v>10</v>
      </c>
      <c r="C10" s="18">
        <v>2.94</v>
      </c>
      <c r="D10" s="18">
        <v>0.74</v>
      </c>
      <c r="E10" s="18">
        <v>5.14</v>
      </c>
    </row>
    <row r="11" spans="2:7" s="15" customFormat="1" x14ac:dyDescent="0.35">
      <c r="B11" s="18" t="s">
        <v>11</v>
      </c>
      <c r="C11" s="18">
        <v>2.96</v>
      </c>
      <c r="D11" s="18">
        <v>0.59</v>
      </c>
      <c r="E11" s="18">
        <v>5.33</v>
      </c>
    </row>
    <row r="12" spans="2:7" s="15" customFormat="1" x14ac:dyDescent="0.35">
      <c r="B12" s="18" t="s">
        <v>12</v>
      </c>
      <c r="C12" s="18">
        <v>2.8</v>
      </c>
      <c r="D12" s="18">
        <v>0.27</v>
      </c>
      <c r="E12" s="18">
        <v>5.32</v>
      </c>
    </row>
    <row r="13" spans="2:7" s="15" customFormat="1" x14ac:dyDescent="0.35">
      <c r="B13" s="18" t="s">
        <v>13</v>
      </c>
      <c r="C13" s="18">
        <v>2.46</v>
      </c>
      <c r="D13" s="18">
        <v>-0.22</v>
      </c>
      <c r="E13" s="18">
        <v>5.13</v>
      </c>
    </row>
    <row r="14" spans="2:7" s="15" customFormat="1" x14ac:dyDescent="0.35">
      <c r="B14" s="18" t="s">
        <v>14</v>
      </c>
      <c r="C14" s="18">
        <v>2.29</v>
      </c>
      <c r="D14" s="18">
        <v>-0.52</v>
      </c>
      <c r="E14" s="18">
        <v>5.0999999999999996</v>
      </c>
    </row>
    <row r="15" spans="2:7" s="15" customFormat="1" x14ac:dyDescent="0.35">
      <c r="B15" s="18" t="s">
        <v>15</v>
      </c>
      <c r="C15" s="18">
        <v>2.23</v>
      </c>
      <c r="D15" s="18">
        <v>-0.71</v>
      </c>
      <c r="E15" s="18">
        <v>5.17</v>
      </c>
    </row>
    <row r="16" spans="2:7" s="15" customFormat="1" x14ac:dyDescent="0.35">
      <c r="B16" s="18" t="s">
        <v>16</v>
      </c>
      <c r="C16" s="18">
        <v>2.2000000000000002</v>
      </c>
      <c r="D16" s="18">
        <v>-0.86</v>
      </c>
      <c r="E16" s="18">
        <v>5.26</v>
      </c>
    </row>
    <row r="17" spans="2:7" s="15" customFormat="1" x14ac:dyDescent="0.35"/>
    <row r="18" spans="2:7" s="15" customFormat="1" ht="23.5" x14ac:dyDescent="0.55000000000000004">
      <c r="B18" s="19" t="s">
        <v>17</v>
      </c>
      <c r="C18" s="20"/>
      <c r="D18" s="20"/>
      <c r="E18" s="20"/>
      <c r="F18" s="20"/>
      <c r="G18" s="20"/>
    </row>
    <row r="19" spans="2:7" s="15" customFormat="1" x14ac:dyDescent="0.35"/>
    <row r="20" spans="2:7" s="15" customFormat="1" x14ac:dyDescent="0.35">
      <c r="B20" s="17" t="s">
        <v>1</v>
      </c>
      <c r="C20" s="17" t="s">
        <v>2</v>
      </c>
      <c r="D20" s="17" t="s">
        <v>3</v>
      </c>
      <c r="E20" s="17" t="s">
        <v>4</v>
      </c>
    </row>
    <row r="21" spans="2:7" s="15" customFormat="1" x14ac:dyDescent="0.35">
      <c r="B21" s="18" t="s">
        <v>5</v>
      </c>
      <c r="C21" s="18">
        <v>5.32</v>
      </c>
      <c r="D21" s="18">
        <v>4.78</v>
      </c>
      <c r="E21" s="18">
        <v>5.87</v>
      </c>
    </row>
    <row r="22" spans="2:7" s="15" customFormat="1" x14ac:dyDescent="0.35">
      <c r="B22" s="18" t="s">
        <v>6</v>
      </c>
      <c r="C22" s="18">
        <v>5.28</v>
      </c>
      <c r="D22" s="18">
        <v>4.26</v>
      </c>
      <c r="E22" s="18">
        <v>6.3</v>
      </c>
    </row>
    <row r="23" spans="2:7" s="15" customFormat="1" x14ac:dyDescent="0.35">
      <c r="B23" s="18" t="s">
        <v>7</v>
      </c>
      <c r="C23" s="18">
        <v>5.45</v>
      </c>
      <c r="D23" s="18">
        <v>3.99</v>
      </c>
      <c r="E23" s="18">
        <v>6.9</v>
      </c>
    </row>
    <row r="24" spans="2:7" s="15" customFormat="1" x14ac:dyDescent="0.35">
      <c r="B24" s="18" t="s">
        <v>8</v>
      </c>
      <c r="C24" s="18">
        <v>5.57</v>
      </c>
      <c r="D24" s="18">
        <v>3.72</v>
      </c>
      <c r="E24" s="18">
        <v>7.42</v>
      </c>
    </row>
    <row r="25" spans="2:7" s="15" customFormat="1" x14ac:dyDescent="0.35">
      <c r="B25" s="18" t="s">
        <v>9</v>
      </c>
      <c r="C25" s="18">
        <v>5.6</v>
      </c>
      <c r="D25" s="18">
        <v>3.39</v>
      </c>
      <c r="E25" s="18">
        <v>7.8</v>
      </c>
    </row>
    <row r="26" spans="2:7" s="15" customFormat="1" x14ac:dyDescent="0.35">
      <c r="B26" s="18" t="s">
        <v>10</v>
      </c>
      <c r="C26" s="18">
        <v>5.39</v>
      </c>
      <c r="D26" s="18">
        <v>2.86</v>
      </c>
      <c r="E26" s="18">
        <v>7.92</v>
      </c>
    </row>
    <row r="27" spans="2:7" s="15" customFormat="1" x14ac:dyDescent="0.35">
      <c r="B27" s="18" t="s">
        <v>11</v>
      </c>
      <c r="C27" s="18">
        <v>5.24</v>
      </c>
      <c r="D27" s="18">
        <v>2.42</v>
      </c>
      <c r="E27" s="18">
        <v>8.06</v>
      </c>
    </row>
    <row r="28" spans="2:7" s="15" customFormat="1" x14ac:dyDescent="0.35">
      <c r="B28" s="18" t="s">
        <v>12</v>
      </c>
      <c r="C28" s="18">
        <v>5.0199999999999996</v>
      </c>
      <c r="D28" s="18">
        <v>1.93</v>
      </c>
      <c r="E28" s="18">
        <v>8.11</v>
      </c>
    </row>
    <row r="29" spans="2:7" s="15" customFormat="1" x14ac:dyDescent="0.35">
      <c r="B29" s="18" t="s">
        <v>13</v>
      </c>
      <c r="C29" s="18">
        <v>5.13</v>
      </c>
      <c r="D29" s="18">
        <v>1.79</v>
      </c>
      <c r="E29" s="18">
        <v>8.4700000000000006</v>
      </c>
    </row>
    <row r="30" spans="2:7" s="15" customFormat="1" x14ac:dyDescent="0.35">
      <c r="B30" s="18" t="s">
        <v>14</v>
      </c>
      <c r="C30" s="18">
        <v>5.55</v>
      </c>
      <c r="D30" s="18">
        <v>1.98</v>
      </c>
      <c r="E30" s="18">
        <v>9.1300000000000008</v>
      </c>
    </row>
    <row r="31" spans="2:7" s="15" customFormat="1" x14ac:dyDescent="0.35">
      <c r="B31" s="18" t="s">
        <v>15</v>
      </c>
      <c r="C31" s="18">
        <v>5.71</v>
      </c>
      <c r="D31" s="18">
        <v>1.92</v>
      </c>
      <c r="E31" s="18">
        <v>9.51</v>
      </c>
    </row>
    <row r="32" spans="2:7" s="15" customFormat="1" x14ac:dyDescent="0.35">
      <c r="B32" s="18" t="s">
        <v>16</v>
      </c>
      <c r="C32" s="18">
        <v>5.71</v>
      </c>
      <c r="D32" s="18">
        <v>1.7</v>
      </c>
      <c r="E32" s="18">
        <v>9.7200000000000006</v>
      </c>
    </row>
    <row r="33" spans="2:7" s="15" customFormat="1" x14ac:dyDescent="0.35"/>
    <row r="34" spans="2:7" s="15" customFormat="1" ht="23.5" x14ac:dyDescent="0.55000000000000004">
      <c r="B34" s="19" t="s">
        <v>19</v>
      </c>
      <c r="C34" s="20"/>
      <c r="D34" s="20"/>
      <c r="E34" s="20"/>
      <c r="F34" s="20"/>
      <c r="G34" s="20"/>
    </row>
    <row r="35" spans="2:7" s="15" customFormat="1" x14ac:dyDescent="0.35"/>
    <row r="36" spans="2:7" s="15" customFormat="1" x14ac:dyDescent="0.35">
      <c r="B36" s="17" t="s">
        <v>1</v>
      </c>
      <c r="C36" s="17" t="s">
        <v>2</v>
      </c>
      <c r="D36" s="17" t="s">
        <v>3</v>
      </c>
      <c r="E36" s="17" t="s">
        <v>4</v>
      </c>
    </row>
    <row r="37" spans="2:7" s="15" customFormat="1" x14ac:dyDescent="0.35">
      <c r="B37" s="18" t="s">
        <v>5</v>
      </c>
      <c r="C37" s="18">
        <v>11.25</v>
      </c>
      <c r="D37" s="18">
        <v>10.71</v>
      </c>
      <c r="E37" s="18">
        <v>11.79</v>
      </c>
    </row>
    <row r="38" spans="2:7" s="15" customFormat="1" x14ac:dyDescent="0.35">
      <c r="B38" s="18" t="s">
        <v>6</v>
      </c>
      <c r="C38" s="18">
        <v>11.06</v>
      </c>
      <c r="D38" s="18">
        <v>10.029999999999999</v>
      </c>
      <c r="E38" s="18">
        <v>12.09</v>
      </c>
    </row>
    <row r="39" spans="2:7" s="15" customFormat="1" x14ac:dyDescent="0.35">
      <c r="B39" s="18" t="s">
        <v>7</v>
      </c>
      <c r="C39" s="18">
        <v>10.89</v>
      </c>
      <c r="D39" s="18">
        <v>9.3699999999999992</v>
      </c>
      <c r="E39" s="18">
        <v>12.4</v>
      </c>
    </row>
    <row r="40" spans="2:7" s="15" customFormat="1" x14ac:dyDescent="0.35">
      <c r="B40" s="18" t="s">
        <v>8</v>
      </c>
      <c r="C40" s="18">
        <v>10.56</v>
      </c>
      <c r="D40" s="18">
        <v>8.57</v>
      </c>
      <c r="E40" s="18">
        <v>12.55</v>
      </c>
    </row>
    <row r="41" spans="2:7" s="15" customFormat="1" x14ac:dyDescent="0.35">
      <c r="B41" s="18" t="s">
        <v>9</v>
      </c>
      <c r="C41" s="18">
        <v>10.119999999999999</v>
      </c>
      <c r="D41" s="18">
        <v>7.68</v>
      </c>
      <c r="E41" s="18">
        <v>12.57</v>
      </c>
    </row>
    <row r="42" spans="2:7" s="15" customFormat="1" x14ac:dyDescent="0.35">
      <c r="B42" s="18" t="s">
        <v>10</v>
      </c>
      <c r="C42" s="18">
        <v>9.8699999999999992</v>
      </c>
      <c r="D42" s="18">
        <v>6.97</v>
      </c>
      <c r="E42" s="18">
        <v>12.76</v>
      </c>
    </row>
    <row r="43" spans="2:7" s="15" customFormat="1" x14ac:dyDescent="0.35">
      <c r="B43" s="18" t="s">
        <v>11</v>
      </c>
      <c r="C43" s="18">
        <v>9.86</v>
      </c>
      <c r="D43" s="18">
        <v>6.53</v>
      </c>
      <c r="E43" s="18">
        <v>13.19</v>
      </c>
    </row>
    <row r="44" spans="2:7" s="15" customFormat="1" x14ac:dyDescent="0.35">
      <c r="B44" s="18" t="s">
        <v>12</v>
      </c>
      <c r="C44" s="18">
        <v>10.14</v>
      </c>
      <c r="D44" s="18">
        <v>6.37</v>
      </c>
      <c r="E44" s="18">
        <v>13.91</v>
      </c>
    </row>
    <row r="45" spans="2:7" s="15" customFormat="1" x14ac:dyDescent="0.35">
      <c r="B45" s="18" t="s">
        <v>13</v>
      </c>
      <c r="C45" s="18">
        <v>10.63</v>
      </c>
      <c r="D45" s="18">
        <v>6.42</v>
      </c>
      <c r="E45" s="18">
        <v>14.83</v>
      </c>
    </row>
    <row r="46" spans="2:7" s="15" customFormat="1" x14ac:dyDescent="0.35">
      <c r="B46" s="18" t="s">
        <v>14</v>
      </c>
      <c r="C46" s="18">
        <v>10.86</v>
      </c>
      <c r="D46" s="18">
        <v>6.22</v>
      </c>
      <c r="E46" s="18">
        <v>15.5</v>
      </c>
    </row>
    <row r="47" spans="2:7" s="15" customFormat="1" x14ac:dyDescent="0.35">
      <c r="B47" s="18" t="s">
        <v>15</v>
      </c>
      <c r="C47" s="18">
        <v>11.1</v>
      </c>
      <c r="D47" s="18">
        <v>6.02</v>
      </c>
      <c r="E47" s="18">
        <v>16.190000000000001</v>
      </c>
    </row>
    <row r="48" spans="2:7" s="15" customFormat="1" x14ac:dyDescent="0.35">
      <c r="B48" s="18" t="s">
        <v>16</v>
      </c>
      <c r="C48" s="18">
        <v>11.24</v>
      </c>
      <c r="D48" s="18">
        <v>5.72</v>
      </c>
      <c r="E48" s="18">
        <v>16.760000000000002</v>
      </c>
    </row>
    <row r="49" spans="2:7" s="15" customFormat="1" x14ac:dyDescent="0.35"/>
    <row r="50" spans="2:7" s="15" customFormat="1" ht="23.5" x14ac:dyDescent="0.55000000000000004">
      <c r="B50" s="19" t="s">
        <v>23</v>
      </c>
      <c r="C50" s="20"/>
      <c r="D50" s="20"/>
      <c r="E50" s="20"/>
      <c r="F50" s="20"/>
      <c r="G50" s="20"/>
    </row>
    <row r="51" spans="2:7" s="15" customFormat="1" x14ac:dyDescent="0.35"/>
    <row r="52" spans="2:7" s="15" customFormat="1" x14ac:dyDescent="0.35">
      <c r="B52" s="17" t="s">
        <v>1</v>
      </c>
      <c r="C52" s="17" t="s">
        <v>2</v>
      </c>
      <c r="D52" s="17" t="s">
        <v>3</v>
      </c>
      <c r="E52" s="17" t="s">
        <v>4</v>
      </c>
    </row>
    <row r="53" spans="2:7" s="15" customFormat="1" x14ac:dyDescent="0.35">
      <c r="B53" s="18" t="s">
        <v>5</v>
      </c>
      <c r="C53" s="18">
        <v>4.29</v>
      </c>
      <c r="D53" s="18">
        <v>3.44</v>
      </c>
      <c r="E53" s="18">
        <v>5.14</v>
      </c>
    </row>
    <row r="54" spans="2:7" s="15" customFormat="1" x14ac:dyDescent="0.35">
      <c r="B54" s="18" t="s">
        <v>6</v>
      </c>
      <c r="C54" s="18">
        <v>3.8</v>
      </c>
      <c r="D54" s="18">
        <v>2.34</v>
      </c>
      <c r="E54" s="18">
        <v>5.27</v>
      </c>
    </row>
    <row r="55" spans="2:7" s="15" customFormat="1" x14ac:dyDescent="0.35">
      <c r="B55" s="18" t="s">
        <v>7</v>
      </c>
      <c r="C55" s="18">
        <v>4.24</v>
      </c>
      <c r="D55" s="18">
        <v>2.27</v>
      </c>
      <c r="E55" s="18">
        <v>6.21</v>
      </c>
    </row>
    <row r="56" spans="2:7" s="15" customFormat="1" x14ac:dyDescent="0.35">
      <c r="B56" s="18" t="s">
        <v>8</v>
      </c>
      <c r="C56" s="18">
        <v>4.2</v>
      </c>
      <c r="D56" s="18">
        <v>1.81</v>
      </c>
      <c r="E56" s="18">
        <v>6.6</v>
      </c>
    </row>
    <row r="57" spans="2:7" s="15" customFormat="1" x14ac:dyDescent="0.35">
      <c r="B57" s="18" t="s">
        <v>9</v>
      </c>
      <c r="C57" s="18">
        <v>3.96</v>
      </c>
      <c r="D57" s="18">
        <v>1.19</v>
      </c>
      <c r="E57" s="18">
        <v>6.73</v>
      </c>
    </row>
    <row r="58" spans="2:7" s="15" customFormat="1" x14ac:dyDescent="0.35">
      <c r="B58" s="18" t="s">
        <v>10</v>
      </c>
      <c r="C58" s="18">
        <v>3.4</v>
      </c>
      <c r="D58" s="18">
        <v>0.3</v>
      </c>
      <c r="E58" s="18">
        <v>6.49</v>
      </c>
    </row>
    <row r="59" spans="2:7" s="15" customFormat="1" x14ac:dyDescent="0.35">
      <c r="B59" s="18" t="s">
        <v>11</v>
      </c>
      <c r="C59" s="18">
        <v>3.61</v>
      </c>
      <c r="D59" s="18">
        <v>0.22</v>
      </c>
      <c r="E59" s="18">
        <v>7</v>
      </c>
    </row>
    <row r="60" spans="2:7" s="15" customFormat="1" x14ac:dyDescent="0.35">
      <c r="B60" s="18" t="s">
        <v>12</v>
      </c>
      <c r="C60" s="18">
        <v>3.78</v>
      </c>
      <c r="D60" s="18">
        <v>0.11</v>
      </c>
      <c r="E60" s="18">
        <v>7.44</v>
      </c>
    </row>
    <row r="61" spans="2:7" s="15" customFormat="1" x14ac:dyDescent="0.35">
      <c r="B61" s="18" t="s">
        <v>13</v>
      </c>
      <c r="C61" s="18">
        <v>4.6500000000000004</v>
      </c>
      <c r="D61" s="18">
        <v>0.74</v>
      </c>
      <c r="E61" s="18">
        <v>8.57</v>
      </c>
    </row>
    <row r="62" spans="2:7" s="15" customFormat="1" x14ac:dyDescent="0.35">
      <c r="B62" s="18" t="s">
        <v>14</v>
      </c>
      <c r="C62" s="18">
        <v>5.25</v>
      </c>
      <c r="D62" s="18">
        <v>1.1000000000000001</v>
      </c>
      <c r="E62" s="18">
        <v>9.4</v>
      </c>
    </row>
    <row r="63" spans="2:7" s="15" customFormat="1" x14ac:dyDescent="0.35">
      <c r="B63" s="18" t="s">
        <v>15</v>
      </c>
      <c r="C63" s="18">
        <v>5.03</v>
      </c>
      <c r="D63" s="18">
        <v>0.66</v>
      </c>
      <c r="E63" s="18">
        <v>9.4</v>
      </c>
    </row>
    <row r="64" spans="2:7" s="15" customFormat="1" x14ac:dyDescent="0.35">
      <c r="B64" s="18" t="s">
        <v>16</v>
      </c>
      <c r="C64" s="18">
        <v>4.53</v>
      </c>
      <c r="D64" s="18">
        <v>-0.05</v>
      </c>
      <c r="E64" s="18">
        <v>9.11</v>
      </c>
    </row>
    <row r="65" spans="2:7" s="15" customFormat="1" x14ac:dyDescent="0.35"/>
    <row r="66" spans="2:7" s="15" customFormat="1" ht="23.5" x14ac:dyDescent="0.55000000000000004">
      <c r="B66" s="19" t="s">
        <v>24</v>
      </c>
      <c r="C66" s="20"/>
      <c r="D66" s="20"/>
      <c r="E66" s="20"/>
      <c r="F66" s="20"/>
      <c r="G66" s="20"/>
    </row>
    <row r="67" spans="2:7" s="15" customFormat="1" x14ac:dyDescent="0.35"/>
    <row r="68" spans="2:7" s="15" customFormat="1" x14ac:dyDescent="0.35">
      <c r="B68" s="17" t="s">
        <v>1</v>
      </c>
      <c r="C68" s="17" t="s">
        <v>2</v>
      </c>
      <c r="D68" s="17" t="s">
        <v>3</v>
      </c>
      <c r="E68" s="17" t="s">
        <v>4</v>
      </c>
    </row>
    <row r="69" spans="2:7" s="15" customFormat="1" x14ac:dyDescent="0.35">
      <c r="B69" s="18" t="s">
        <v>5</v>
      </c>
      <c r="C69" s="18">
        <v>6.1</v>
      </c>
      <c r="D69" s="18">
        <v>5.39</v>
      </c>
      <c r="E69" s="18">
        <v>6.82</v>
      </c>
    </row>
    <row r="70" spans="2:7" s="15" customFormat="1" x14ac:dyDescent="0.35">
      <c r="B70" s="18" t="s">
        <v>6</v>
      </c>
      <c r="C70" s="18">
        <v>6.11</v>
      </c>
      <c r="D70" s="18">
        <v>4.9000000000000004</v>
      </c>
      <c r="E70" s="18">
        <v>7.33</v>
      </c>
    </row>
    <row r="71" spans="2:7" s="15" customFormat="1" x14ac:dyDescent="0.35">
      <c r="B71" s="18" t="s">
        <v>7</v>
      </c>
      <c r="C71" s="18">
        <v>5.88</v>
      </c>
      <c r="D71" s="18">
        <v>4.2300000000000004</v>
      </c>
      <c r="E71" s="18">
        <v>7.53</v>
      </c>
    </row>
    <row r="72" spans="2:7" s="15" customFormat="1" x14ac:dyDescent="0.35">
      <c r="B72" s="18" t="s">
        <v>8</v>
      </c>
      <c r="C72" s="18">
        <v>6.31</v>
      </c>
      <c r="D72" s="18">
        <v>4.28</v>
      </c>
      <c r="E72" s="18">
        <v>8.34</v>
      </c>
    </row>
    <row r="73" spans="2:7" s="15" customFormat="1" x14ac:dyDescent="0.35">
      <c r="B73" s="18" t="s">
        <v>9</v>
      </c>
      <c r="C73" s="18">
        <v>6.69</v>
      </c>
      <c r="D73" s="18">
        <v>4.3099999999999996</v>
      </c>
      <c r="E73" s="18">
        <v>9.07</v>
      </c>
    </row>
    <row r="74" spans="2:7" s="15" customFormat="1" x14ac:dyDescent="0.35">
      <c r="B74" s="18" t="s">
        <v>10</v>
      </c>
      <c r="C74" s="18">
        <v>6.04</v>
      </c>
      <c r="D74" s="18">
        <v>3.34</v>
      </c>
      <c r="E74" s="18">
        <v>8.74</v>
      </c>
    </row>
    <row r="75" spans="2:7" s="15" customFormat="1" x14ac:dyDescent="0.35">
      <c r="B75" s="18" t="s">
        <v>11</v>
      </c>
      <c r="C75" s="18">
        <v>6.47</v>
      </c>
      <c r="D75" s="18">
        <v>3.47</v>
      </c>
      <c r="E75" s="18">
        <v>9.48</v>
      </c>
    </row>
    <row r="76" spans="2:7" s="15" customFormat="1" x14ac:dyDescent="0.35">
      <c r="B76" s="18" t="s">
        <v>12</v>
      </c>
      <c r="C76" s="18">
        <v>7.17</v>
      </c>
      <c r="D76" s="18">
        <v>3.87</v>
      </c>
      <c r="E76" s="18">
        <v>10.47</v>
      </c>
    </row>
    <row r="77" spans="2:7" s="15" customFormat="1" x14ac:dyDescent="0.35">
      <c r="B77" s="18" t="s">
        <v>13</v>
      </c>
      <c r="C77" s="18">
        <v>7.55</v>
      </c>
      <c r="D77" s="18">
        <v>3.96</v>
      </c>
      <c r="E77" s="18">
        <v>11.13</v>
      </c>
    </row>
    <row r="78" spans="2:7" s="15" customFormat="1" x14ac:dyDescent="0.35">
      <c r="B78" s="18" t="s">
        <v>14</v>
      </c>
      <c r="C78" s="18">
        <v>7.87</v>
      </c>
      <c r="D78" s="18">
        <v>4</v>
      </c>
      <c r="E78" s="18">
        <v>11.73</v>
      </c>
    </row>
    <row r="79" spans="2:7" s="15" customFormat="1" x14ac:dyDescent="0.35">
      <c r="B79" s="18" t="s">
        <v>15</v>
      </c>
      <c r="C79" s="18">
        <v>8.07</v>
      </c>
      <c r="D79" s="18">
        <v>3.93</v>
      </c>
      <c r="E79" s="18">
        <v>12.21</v>
      </c>
    </row>
    <row r="80" spans="2:7" s="15" customFormat="1" x14ac:dyDescent="0.35">
      <c r="B80" s="18" t="s">
        <v>16</v>
      </c>
      <c r="C80" s="18">
        <v>8</v>
      </c>
      <c r="D80" s="18">
        <v>3.59</v>
      </c>
      <c r="E80" s="18">
        <v>12.41</v>
      </c>
    </row>
    <row r="81" spans="2:7" s="15" customFormat="1" x14ac:dyDescent="0.35"/>
    <row r="82" spans="2:7" s="15" customFormat="1" ht="23.5" x14ac:dyDescent="0.55000000000000004">
      <c r="B82" s="19" t="s">
        <v>25</v>
      </c>
      <c r="C82" s="20"/>
      <c r="D82" s="20"/>
      <c r="E82" s="20"/>
      <c r="F82" s="20"/>
      <c r="G82" s="20"/>
    </row>
    <row r="83" spans="2:7" s="15" customFormat="1" x14ac:dyDescent="0.35"/>
    <row r="84" spans="2:7" s="15" customFormat="1" x14ac:dyDescent="0.35">
      <c r="B84" s="17" t="s">
        <v>1</v>
      </c>
      <c r="C84" s="17" t="s">
        <v>2</v>
      </c>
      <c r="D84" s="17" t="s">
        <v>3</v>
      </c>
      <c r="E84" s="17" t="s">
        <v>4</v>
      </c>
    </row>
    <row r="85" spans="2:7" s="15" customFormat="1" x14ac:dyDescent="0.35">
      <c r="B85" s="18" t="s">
        <v>5</v>
      </c>
      <c r="C85" s="18">
        <v>7.63</v>
      </c>
      <c r="D85" s="18">
        <v>6.71</v>
      </c>
      <c r="E85" s="18">
        <v>8.5500000000000007</v>
      </c>
    </row>
    <row r="86" spans="2:7" s="15" customFormat="1" x14ac:dyDescent="0.35">
      <c r="B86" s="18" t="s">
        <v>6</v>
      </c>
      <c r="C86" s="18">
        <v>6.61</v>
      </c>
      <c r="D86" s="18">
        <v>5.14</v>
      </c>
      <c r="E86" s="18">
        <v>8.07</v>
      </c>
    </row>
    <row r="87" spans="2:7" s="15" customFormat="1" x14ac:dyDescent="0.35">
      <c r="B87" s="18" t="s">
        <v>7</v>
      </c>
      <c r="C87" s="18">
        <v>6.71</v>
      </c>
      <c r="D87" s="18">
        <v>4.8499999999999996</v>
      </c>
      <c r="E87" s="18">
        <v>8.57</v>
      </c>
    </row>
    <row r="88" spans="2:7" s="15" customFormat="1" x14ac:dyDescent="0.35">
      <c r="B88" s="18" t="s">
        <v>8</v>
      </c>
      <c r="C88" s="18">
        <v>6.05</v>
      </c>
      <c r="D88" s="18">
        <v>3.85</v>
      </c>
      <c r="E88" s="18">
        <v>8.26</v>
      </c>
    </row>
    <row r="89" spans="2:7" s="15" customFormat="1" x14ac:dyDescent="0.35">
      <c r="B89" s="18" t="s">
        <v>9</v>
      </c>
      <c r="C89" s="18">
        <v>6.17</v>
      </c>
      <c r="D89" s="18">
        <v>3.66</v>
      </c>
      <c r="E89" s="18">
        <v>8.67</v>
      </c>
    </row>
    <row r="90" spans="2:7" s="15" customFormat="1" x14ac:dyDescent="0.35">
      <c r="B90" s="18" t="s">
        <v>10</v>
      </c>
      <c r="C90" s="18">
        <v>5.66</v>
      </c>
      <c r="D90" s="18">
        <v>2.88</v>
      </c>
      <c r="E90" s="18">
        <v>8.43</v>
      </c>
    </row>
    <row r="91" spans="2:7" s="15" customFormat="1" x14ac:dyDescent="0.35">
      <c r="B91" s="18" t="s">
        <v>11</v>
      </c>
      <c r="C91" s="18">
        <v>5.6</v>
      </c>
      <c r="D91" s="18">
        <v>2.57</v>
      </c>
      <c r="E91" s="18">
        <v>8.6199999999999992</v>
      </c>
    </row>
    <row r="92" spans="2:7" s="15" customFormat="1" x14ac:dyDescent="0.35">
      <c r="B92" s="18" t="s">
        <v>12</v>
      </c>
      <c r="C92" s="18">
        <v>5.43</v>
      </c>
      <c r="D92" s="18">
        <v>2.1800000000000002</v>
      </c>
      <c r="E92" s="18">
        <v>8.68</v>
      </c>
    </row>
    <row r="93" spans="2:7" s="15" customFormat="1" x14ac:dyDescent="0.35">
      <c r="B93" s="18" t="s">
        <v>13</v>
      </c>
      <c r="C93" s="18">
        <v>5.21</v>
      </c>
      <c r="D93" s="18">
        <v>1.75</v>
      </c>
      <c r="E93" s="18">
        <v>8.67</v>
      </c>
    </row>
    <row r="94" spans="2:7" s="15" customFormat="1" x14ac:dyDescent="0.35">
      <c r="B94" s="18" t="s">
        <v>14</v>
      </c>
      <c r="C94" s="18">
        <v>4.74</v>
      </c>
      <c r="D94" s="18">
        <v>1.07</v>
      </c>
      <c r="E94" s="18">
        <v>8.4</v>
      </c>
    </row>
    <row r="95" spans="2:7" s="15" customFormat="1" x14ac:dyDescent="0.35">
      <c r="B95" s="18" t="s">
        <v>15</v>
      </c>
      <c r="C95" s="18">
        <v>5.23</v>
      </c>
      <c r="D95" s="18">
        <v>1.38</v>
      </c>
      <c r="E95" s="18">
        <v>9.08</v>
      </c>
    </row>
    <row r="96" spans="2:7" s="15" customFormat="1" x14ac:dyDescent="0.35">
      <c r="B96" s="18" t="s">
        <v>16</v>
      </c>
      <c r="C96" s="18">
        <v>4.92</v>
      </c>
      <c r="D96" s="18">
        <v>0.89</v>
      </c>
      <c r="E96" s="18">
        <v>8.9499999999999993</v>
      </c>
    </row>
    <row r="97" spans="2:7" s="15" customFormat="1" x14ac:dyDescent="0.35"/>
    <row r="98" spans="2:7" s="15" customFormat="1" ht="23.5" x14ac:dyDescent="0.55000000000000004">
      <c r="B98" s="19" t="s">
        <v>29</v>
      </c>
      <c r="C98" s="20"/>
      <c r="D98" s="20"/>
      <c r="E98" s="20"/>
      <c r="F98" s="20"/>
      <c r="G98" s="20"/>
    </row>
    <row r="99" spans="2:7" s="15" customFormat="1" x14ac:dyDescent="0.35"/>
    <row r="100" spans="2:7" s="15" customFormat="1" x14ac:dyDescent="0.35">
      <c r="B100" s="17" t="s">
        <v>1</v>
      </c>
      <c r="C100" s="17" t="s">
        <v>2</v>
      </c>
      <c r="D100" s="17" t="s">
        <v>3</v>
      </c>
      <c r="E100" s="17" t="s">
        <v>4</v>
      </c>
    </row>
    <row r="101" spans="2:7" s="15" customFormat="1" x14ac:dyDescent="0.35">
      <c r="B101" s="18" t="s">
        <v>5</v>
      </c>
      <c r="C101" s="18">
        <v>2.82</v>
      </c>
      <c r="D101" s="18">
        <v>1.78</v>
      </c>
      <c r="E101" s="18">
        <v>3.85</v>
      </c>
    </row>
    <row r="102" spans="2:7" s="15" customFormat="1" x14ac:dyDescent="0.35">
      <c r="B102" s="18" t="s">
        <v>6</v>
      </c>
      <c r="C102" s="18">
        <v>2.42</v>
      </c>
      <c r="D102" s="18">
        <v>0.84</v>
      </c>
      <c r="E102" s="18">
        <v>4</v>
      </c>
    </row>
    <row r="103" spans="2:7" s="15" customFormat="1" x14ac:dyDescent="0.35">
      <c r="B103" s="18" t="s">
        <v>7</v>
      </c>
      <c r="C103" s="18">
        <v>2.0499999999999998</v>
      </c>
      <c r="D103" s="18">
        <v>-0.02</v>
      </c>
      <c r="E103" s="18">
        <v>4.12</v>
      </c>
    </row>
    <row r="104" spans="2:7" s="15" customFormat="1" x14ac:dyDescent="0.35">
      <c r="B104" s="18" t="s">
        <v>8</v>
      </c>
      <c r="C104" s="18">
        <v>1.96</v>
      </c>
      <c r="D104" s="18">
        <v>-0.56000000000000005</v>
      </c>
      <c r="E104" s="18">
        <v>4.49</v>
      </c>
    </row>
    <row r="105" spans="2:7" s="15" customFormat="1" x14ac:dyDescent="0.35">
      <c r="B105" s="18" t="s">
        <v>9</v>
      </c>
      <c r="C105" s="18">
        <v>1.82</v>
      </c>
      <c r="D105" s="18">
        <v>-1.1399999999999999</v>
      </c>
      <c r="E105" s="18">
        <v>4.79</v>
      </c>
    </row>
    <row r="106" spans="2:7" s="15" customFormat="1" x14ac:dyDescent="0.35">
      <c r="B106" s="18" t="s">
        <v>10</v>
      </c>
      <c r="C106" s="18">
        <v>1.63</v>
      </c>
      <c r="D106" s="18">
        <v>-1.75</v>
      </c>
      <c r="E106" s="18">
        <v>5.01</v>
      </c>
    </row>
    <row r="107" spans="2:7" s="15" customFormat="1" x14ac:dyDescent="0.35">
      <c r="B107" s="18" t="s">
        <v>11</v>
      </c>
      <c r="C107" s="18">
        <v>1.92</v>
      </c>
      <c r="D107" s="18">
        <v>-1.86</v>
      </c>
      <c r="E107" s="18">
        <v>5.7</v>
      </c>
    </row>
    <row r="108" spans="2:7" s="15" customFormat="1" x14ac:dyDescent="0.35">
      <c r="B108" s="18" t="s">
        <v>12</v>
      </c>
      <c r="C108" s="18">
        <v>2.11</v>
      </c>
      <c r="D108" s="18">
        <v>-2.06</v>
      </c>
      <c r="E108" s="18">
        <v>6.27</v>
      </c>
    </row>
    <row r="109" spans="2:7" s="15" customFormat="1" x14ac:dyDescent="0.35">
      <c r="B109" s="18" t="s">
        <v>13</v>
      </c>
      <c r="C109" s="18">
        <v>2.2999999999999998</v>
      </c>
      <c r="D109" s="18">
        <v>-2.23</v>
      </c>
      <c r="E109" s="18">
        <v>6.84</v>
      </c>
    </row>
    <row r="110" spans="2:7" s="15" customFormat="1" x14ac:dyDescent="0.35">
      <c r="B110" s="18" t="s">
        <v>14</v>
      </c>
      <c r="C110" s="18">
        <v>2.4900000000000002</v>
      </c>
      <c r="D110" s="18">
        <v>-2.4</v>
      </c>
      <c r="E110" s="18">
        <v>7.37</v>
      </c>
    </row>
    <row r="111" spans="2:7" s="15" customFormat="1" x14ac:dyDescent="0.35">
      <c r="B111" s="18" t="s">
        <v>15</v>
      </c>
      <c r="C111" s="18">
        <v>2.68</v>
      </c>
      <c r="D111" s="18">
        <v>-2.5499999999999998</v>
      </c>
      <c r="E111" s="18">
        <v>7.9</v>
      </c>
    </row>
    <row r="112" spans="2:7" s="15" customFormat="1" x14ac:dyDescent="0.35">
      <c r="B112" s="18" t="s">
        <v>16</v>
      </c>
      <c r="C112" s="18">
        <v>2.48</v>
      </c>
      <c r="D112" s="18">
        <v>-3.07</v>
      </c>
      <c r="E112" s="18">
        <v>8.02</v>
      </c>
    </row>
    <row r="113" spans="2:7" s="15" customFormat="1" x14ac:dyDescent="0.35"/>
    <row r="114" spans="2:7" s="15" customFormat="1" ht="23.5" x14ac:dyDescent="0.55000000000000004">
      <c r="B114" s="19" t="s">
        <v>18</v>
      </c>
      <c r="C114" s="20"/>
      <c r="D114" s="20"/>
      <c r="E114" s="20"/>
      <c r="F114" s="20"/>
      <c r="G114" s="20"/>
    </row>
    <row r="115" spans="2:7" s="15" customFormat="1" x14ac:dyDescent="0.35"/>
    <row r="116" spans="2:7" s="15" customFormat="1" x14ac:dyDescent="0.35">
      <c r="B116" s="17" t="s">
        <v>1</v>
      </c>
      <c r="C116" s="17" t="s">
        <v>2</v>
      </c>
      <c r="D116" s="17" t="s">
        <v>3</v>
      </c>
      <c r="E116" s="17" t="s">
        <v>4</v>
      </c>
    </row>
    <row r="117" spans="2:7" s="15" customFormat="1" x14ac:dyDescent="0.35">
      <c r="B117" s="18" t="s">
        <v>5</v>
      </c>
      <c r="C117" s="18">
        <v>4.8099999999999996</v>
      </c>
      <c r="D117" s="18">
        <v>4.01</v>
      </c>
      <c r="E117" s="18">
        <v>5.62</v>
      </c>
    </row>
    <row r="118" spans="2:7" s="15" customFormat="1" x14ac:dyDescent="0.35">
      <c r="B118" s="18" t="s">
        <v>6</v>
      </c>
      <c r="C118" s="18">
        <v>4.79</v>
      </c>
      <c r="D118" s="18">
        <v>3.39</v>
      </c>
      <c r="E118" s="18">
        <v>6.2</v>
      </c>
    </row>
    <row r="119" spans="2:7" s="15" customFormat="1" x14ac:dyDescent="0.35">
      <c r="B119" s="18" t="s">
        <v>7</v>
      </c>
      <c r="C119" s="18">
        <v>4.25</v>
      </c>
      <c r="D119" s="18">
        <v>2.2999999999999998</v>
      </c>
      <c r="E119" s="18">
        <v>6.2</v>
      </c>
    </row>
    <row r="120" spans="2:7" s="15" customFormat="1" x14ac:dyDescent="0.35">
      <c r="B120" s="18" t="s">
        <v>8</v>
      </c>
      <c r="C120" s="18">
        <v>4.2300000000000004</v>
      </c>
      <c r="D120" s="18">
        <v>1.79</v>
      </c>
      <c r="E120" s="18">
        <v>6.66</v>
      </c>
    </row>
    <row r="121" spans="2:7" s="15" customFormat="1" x14ac:dyDescent="0.35">
      <c r="B121" s="18" t="s">
        <v>9</v>
      </c>
      <c r="C121" s="18">
        <v>4.28</v>
      </c>
      <c r="D121" s="18">
        <v>1.4</v>
      </c>
      <c r="E121" s="18">
        <v>7.15</v>
      </c>
    </row>
    <row r="122" spans="2:7" s="15" customFormat="1" x14ac:dyDescent="0.35">
      <c r="B122" s="18" t="s">
        <v>10</v>
      </c>
      <c r="C122" s="18">
        <v>4.4000000000000004</v>
      </c>
      <c r="D122" s="18">
        <v>1.1299999999999999</v>
      </c>
      <c r="E122" s="18">
        <v>7.67</v>
      </c>
    </row>
    <row r="123" spans="2:7" s="15" customFormat="1" x14ac:dyDescent="0.35">
      <c r="B123" s="18" t="s">
        <v>11</v>
      </c>
      <c r="C123" s="18">
        <v>4.3600000000000003</v>
      </c>
      <c r="D123" s="18">
        <v>0.73</v>
      </c>
      <c r="E123" s="18">
        <v>7.99</v>
      </c>
    </row>
    <row r="124" spans="2:7" s="15" customFormat="1" x14ac:dyDescent="0.35">
      <c r="B124" s="18" t="s">
        <v>12</v>
      </c>
      <c r="C124" s="18">
        <v>4.59</v>
      </c>
      <c r="D124" s="18">
        <v>0.62</v>
      </c>
      <c r="E124" s="18">
        <v>8.5500000000000007</v>
      </c>
    </row>
    <row r="125" spans="2:7" s="15" customFormat="1" x14ac:dyDescent="0.35">
      <c r="B125" s="18" t="s">
        <v>13</v>
      </c>
      <c r="C125" s="18">
        <v>4.92</v>
      </c>
      <c r="D125" s="18">
        <v>0.65</v>
      </c>
      <c r="E125" s="18">
        <v>9.1999999999999993</v>
      </c>
    </row>
    <row r="126" spans="2:7" s="15" customFormat="1" x14ac:dyDescent="0.35">
      <c r="B126" s="18" t="s">
        <v>14</v>
      </c>
      <c r="C126" s="18">
        <v>5.19</v>
      </c>
      <c r="D126" s="18">
        <v>0.63</v>
      </c>
      <c r="E126" s="18">
        <v>9.75</v>
      </c>
    </row>
    <row r="127" spans="2:7" s="15" customFormat="1" x14ac:dyDescent="0.35">
      <c r="B127" s="18" t="s">
        <v>15</v>
      </c>
      <c r="C127" s="18">
        <v>5.36</v>
      </c>
      <c r="D127" s="18">
        <v>0.53</v>
      </c>
      <c r="E127" s="18">
        <v>10.19</v>
      </c>
    </row>
    <row r="128" spans="2:7" s="15" customFormat="1" x14ac:dyDescent="0.35">
      <c r="B128" s="18" t="s">
        <v>16</v>
      </c>
      <c r="C128" s="18">
        <v>5.64</v>
      </c>
      <c r="D128" s="18">
        <v>0.56000000000000005</v>
      </c>
      <c r="E128" s="18">
        <v>10.72</v>
      </c>
    </row>
    <row r="129" spans="2:5" s="15" customFormat="1" x14ac:dyDescent="0.35"/>
    <row r="130" spans="2:5" s="15" customFormat="1" ht="23.5" x14ac:dyDescent="0.55000000000000004">
      <c r="B130" s="16" t="s">
        <v>20</v>
      </c>
    </row>
    <row r="131" spans="2:5" s="15" customFormat="1" x14ac:dyDescent="0.35"/>
    <row r="132" spans="2:5" s="15" customFormat="1" x14ac:dyDescent="0.35">
      <c r="B132" s="17" t="s">
        <v>1</v>
      </c>
      <c r="C132" s="17" t="s">
        <v>2</v>
      </c>
      <c r="D132" s="17" t="s">
        <v>3</v>
      </c>
      <c r="E132" s="17" t="s">
        <v>4</v>
      </c>
    </row>
    <row r="133" spans="2:5" s="15" customFormat="1" x14ac:dyDescent="0.35">
      <c r="B133" s="18" t="s">
        <v>5</v>
      </c>
      <c r="C133" s="18">
        <v>-2.35</v>
      </c>
      <c r="D133" s="18">
        <v>-3.2</v>
      </c>
      <c r="E133" s="18">
        <v>-1.5</v>
      </c>
    </row>
    <row r="134" spans="2:5" s="15" customFormat="1" x14ac:dyDescent="0.35">
      <c r="B134" s="18" t="s">
        <v>6</v>
      </c>
      <c r="C134" s="18">
        <v>-1.5</v>
      </c>
      <c r="D134" s="18">
        <v>-2.97</v>
      </c>
      <c r="E134" s="18">
        <v>-0.04</v>
      </c>
    </row>
    <row r="135" spans="2:5" s="15" customFormat="1" x14ac:dyDescent="0.35">
      <c r="B135" s="18" t="s">
        <v>7</v>
      </c>
      <c r="C135" s="18">
        <v>-1.3</v>
      </c>
      <c r="D135" s="18">
        <v>-3.37</v>
      </c>
      <c r="E135" s="18">
        <v>0.77</v>
      </c>
    </row>
    <row r="136" spans="2:5" s="15" customFormat="1" x14ac:dyDescent="0.35">
      <c r="B136" s="18" t="s">
        <v>8</v>
      </c>
      <c r="C136" s="18">
        <v>-0.96</v>
      </c>
      <c r="D136" s="18">
        <v>-3.68</v>
      </c>
      <c r="E136" s="18">
        <v>1.76</v>
      </c>
    </row>
    <row r="137" spans="2:5" s="15" customFormat="1" x14ac:dyDescent="0.35">
      <c r="B137" s="18" t="s">
        <v>9</v>
      </c>
      <c r="C137" s="18">
        <v>-0.64</v>
      </c>
      <c r="D137" s="18">
        <v>-4</v>
      </c>
      <c r="E137" s="18">
        <v>2.71</v>
      </c>
    </row>
    <row r="138" spans="2:5" s="15" customFormat="1" x14ac:dyDescent="0.35">
      <c r="B138" s="18" t="s">
        <v>10</v>
      </c>
      <c r="C138" s="18">
        <v>0.53</v>
      </c>
      <c r="D138" s="18">
        <v>-3.45</v>
      </c>
      <c r="E138" s="18">
        <v>4.5</v>
      </c>
    </row>
    <row r="139" spans="2:5" s="15" customFormat="1" x14ac:dyDescent="0.35">
      <c r="B139" s="18" t="s">
        <v>11</v>
      </c>
      <c r="C139" s="18">
        <v>0.83</v>
      </c>
      <c r="D139" s="18">
        <v>-3.75</v>
      </c>
      <c r="E139" s="18">
        <v>5.41</v>
      </c>
    </row>
    <row r="140" spans="2:5" s="15" customFormat="1" x14ac:dyDescent="0.35">
      <c r="B140" s="18" t="s">
        <v>12</v>
      </c>
      <c r="C140" s="18">
        <v>1.51</v>
      </c>
      <c r="D140" s="18">
        <v>-3.65</v>
      </c>
      <c r="E140" s="18">
        <v>6.66</v>
      </c>
    </row>
    <row r="141" spans="2:5" s="15" customFormat="1" x14ac:dyDescent="0.35">
      <c r="B141" s="18" t="s">
        <v>13</v>
      </c>
      <c r="C141" s="18">
        <v>1.93</v>
      </c>
      <c r="D141" s="18">
        <v>-3.78</v>
      </c>
      <c r="E141" s="18">
        <v>7.64</v>
      </c>
    </row>
    <row r="142" spans="2:5" s="15" customFormat="1" x14ac:dyDescent="0.35">
      <c r="B142" s="18" t="s">
        <v>14</v>
      </c>
      <c r="C142" s="18">
        <v>2.29</v>
      </c>
      <c r="D142" s="18">
        <v>-3.95</v>
      </c>
      <c r="E142" s="18">
        <v>8.5399999999999991</v>
      </c>
    </row>
    <row r="143" spans="2:5" s="15" customFormat="1" x14ac:dyDescent="0.35">
      <c r="B143" s="18" t="s">
        <v>15</v>
      </c>
      <c r="C143" s="18">
        <v>2.7</v>
      </c>
      <c r="D143" s="18">
        <v>-4.0599999999999996</v>
      </c>
      <c r="E143" s="18">
        <v>9.4600000000000009</v>
      </c>
    </row>
    <row r="144" spans="2:5" s="15" customFormat="1" x14ac:dyDescent="0.35">
      <c r="B144" s="18" t="s">
        <v>16</v>
      </c>
      <c r="C144" s="18">
        <v>3</v>
      </c>
      <c r="D144" s="18">
        <v>-4.25</v>
      </c>
      <c r="E144" s="18">
        <v>10.26</v>
      </c>
    </row>
    <row r="145" spans="2:5" s="15" customFormat="1" x14ac:dyDescent="0.35"/>
    <row r="146" spans="2:5" s="15" customFormat="1" ht="23.5" x14ac:dyDescent="0.55000000000000004">
      <c r="B146" s="16" t="s">
        <v>21</v>
      </c>
    </row>
    <row r="147" spans="2:5" s="15" customFormat="1" x14ac:dyDescent="0.35"/>
    <row r="148" spans="2:5" s="15" customFormat="1" x14ac:dyDescent="0.35">
      <c r="B148" s="17" t="s">
        <v>1</v>
      </c>
      <c r="C148" s="17" t="s">
        <v>2</v>
      </c>
      <c r="D148" s="17" t="s">
        <v>3</v>
      </c>
      <c r="E148" s="17" t="s">
        <v>4</v>
      </c>
    </row>
    <row r="149" spans="2:5" s="15" customFormat="1" x14ac:dyDescent="0.35">
      <c r="B149" s="18" t="s">
        <v>5</v>
      </c>
      <c r="C149" s="18">
        <v>4.33</v>
      </c>
      <c r="D149" s="18">
        <v>3.2</v>
      </c>
      <c r="E149" s="18">
        <v>5.45</v>
      </c>
    </row>
    <row r="150" spans="2:5" s="15" customFormat="1" x14ac:dyDescent="0.35">
      <c r="B150" s="18" t="s">
        <v>6</v>
      </c>
      <c r="C150" s="18">
        <v>4.33</v>
      </c>
      <c r="D150" s="18">
        <v>2.36</v>
      </c>
      <c r="E150" s="18">
        <v>6.31</v>
      </c>
    </row>
    <row r="151" spans="2:5" s="15" customFormat="1" x14ac:dyDescent="0.35">
      <c r="B151" s="18" t="s">
        <v>7</v>
      </c>
      <c r="C151" s="18">
        <v>4.04</v>
      </c>
      <c r="D151" s="18">
        <v>1.49</v>
      </c>
      <c r="E151" s="18">
        <v>6.58</v>
      </c>
    </row>
    <row r="152" spans="2:5" s="15" customFormat="1" x14ac:dyDescent="0.35">
      <c r="B152" s="18" t="s">
        <v>8</v>
      </c>
      <c r="C152" s="18">
        <v>3.33</v>
      </c>
      <c r="D152" s="18">
        <v>0.32</v>
      </c>
      <c r="E152" s="18">
        <v>6.34</v>
      </c>
    </row>
    <row r="153" spans="2:5" s="15" customFormat="1" x14ac:dyDescent="0.35">
      <c r="B153" s="18" t="s">
        <v>9</v>
      </c>
      <c r="C153" s="18">
        <v>3.33</v>
      </c>
      <c r="D153" s="18">
        <v>-0.09</v>
      </c>
      <c r="E153" s="18">
        <v>6.74</v>
      </c>
    </row>
    <row r="154" spans="2:5" s="15" customFormat="1" x14ac:dyDescent="0.35">
      <c r="B154" s="18" t="s">
        <v>10</v>
      </c>
      <c r="C154" s="18">
        <v>3.32</v>
      </c>
      <c r="D154" s="18">
        <v>-0.45</v>
      </c>
      <c r="E154" s="18">
        <v>7.09</v>
      </c>
    </row>
    <row r="155" spans="2:5" s="15" customFormat="1" x14ac:dyDescent="0.35">
      <c r="B155" s="18" t="s">
        <v>11</v>
      </c>
      <c r="C155" s="18">
        <v>3.19</v>
      </c>
      <c r="D155" s="18">
        <v>-0.9</v>
      </c>
      <c r="E155" s="18">
        <v>7.29</v>
      </c>
    </row>
    <row r="156" spans="2:5" s="15" customFormat="1" x14ac:dyDescent="0.35">
      <c r="B156" s="18" t="s">
        <v>12</v>
      </c>
      <c r="C156" s="18">
        <v>3.11</v>
      </c>
      <c r="D156" s="18">
        <v>-1.28</v>
      </c>
      <c r="E156" s="18">
        <v>7.51</v>
      </c>
    </row>
    <row r="157" spans="2:5" s="15" customFormat="1" x14ac:dyDescent="0.35">
      <c r="B157" s="18" t="s">
        <v>13</v>
      </c>
      <c r="C157" s="18">
        <v>3.43</v>
      </c>
      <c r="D157" s="18">
        <v>-1.25</v>
      </c>
      <c r="E157" s="18">
        <v>8.1</v>
      </c>
    </row>
    <row r="158" spans="2:5" s="15" customFormat="1" x14ac:dyDescent="0.35">
      <c r="B158" s="18" t="s">
        <v>14</v>
      </c>
      <c r="C158" s="18">
        <v>3.84</v>
      </c>
      <c r="D158" s="18">
        <v>-1.1000000000000001</v>
      </c>
      <c r="E158" s="18">
        <v>8.77</v>
      </c>
    </row>
    <row r="159" spans="2:5" s="15" customFormat="1" x14ac:dyDescent="0.35">
      <c r="B159" s="18" t="s">
        <v>15</v>
      </c>
      <c r="C159" s="18">
        <v>3.79</v>
      </c>
      <c r="D159" s="18">
        <v>-1.39</v>
      </c>
      <c r="E159" s="18">
        <v>8.9700000000000006</v>
      </c>
    </row>
    <row r="160" spans="2:5" s="15" customFormat="1" x14ac:dyDescent="0.35">
      <c r="B160" s="18" t="s">
        <v>16</v>
      </c>
      <c r="C160" s="18">
        <v>3.56</v>
      </c>
      <c r="D160" s="18">
        <v>-1.85</v>
      </c>
      <c r="E160" s="18">
        <v>8.98</v>
      </c>
    </row>
    <row r="161" spans="2:7" s="15" customFormat="1" x14ac:dyDescent="0.35"/>
    <row r="162" spans="2:7" s="15" customFormat="1" ht="23.5" x14ac:dyDescent="0.55000000000000004">
      <c r="B162" s="19" t="s">
        <v>22</v>
      </c>
      <c r="C162" s="20"/>
      <c r="D162" s="20"/>
      <c r="E162" s="20"/>
      <c r="F162" s="20"/>
      <c r="G162" s="20"/>
    </row>
    <row r="163" spans="2:7" s="15" customFormat="1" x14ac:dyDescent="0.35"/>
    <row r="164" spans="2:7" s="15" customFormat="1" x14ac:dyDescent="0.35">
      <c r="B164" s="17" t="s">
        <v>1</v>
      </c>
      <c r="C164" s="17" t="s">
        <v>2</v>
      </c>
      <c r="D164" s="17" t="s">
        <v>3</v>
      </c>
      <c r="E164" s="17" t="s">
        <v>4</v>
      </c>
    </row>
    <row r="165" spans="2:7" s="15" customFormat="1" x14ac:dyDescent="0.35">
      <c r="B165" s="18" t="s">
        <v>5</v>
      </c>
      <c r="C165" s="18">
        <v>2.62</v>
      </c>
      <c r="D165" s="18">
        <v>1.94</v>
      </c>
      <c r="E165" s="18">
        <v>3.31</v>
      </c>
    </row>
    <row r="166" spans="2:7" s="15" customFormat="1" x14ac:dyDescent="0.35">
      <c r="B166" s="18" t="s">
        <v>6</v>
      </c>
      <c r="C166" s="18">
        <v>2.5499999999999998</v>
      </c>
      <c r="D166" s="18">
        <v>1.44</v>
      </c>
      <c r="E166" s="18">
        <v>3.67</v>
      </c>
    </row>
    <row r="167" spans="2:7" s="15" customFormat="1" x14ac:dyDescent="0.35">
      <c r="B167" s="18" t="s">
        <v>7</v>
      </c>
      <c r="C167" s="18">
        <v>2.4700000000000002</v>
      </c>
      <c r="D167" s="18">
        <v>1.07</v>
      </c>
      <c r="E167" s="18">
        <v>3.88</v>
      </c>
    </row>
    <row r="168" spans="2:7" s="15" customFormat="1" x14ac:dyDescent="0.35">
      <c r="B168" s="18" t="s">
        <v>8</v>
      </c>
      <c r="C168" s="18">
        <v>2.41</v>
      </c>
      <c r="D168" s="18">
        <v>0.77</v>
      </c>
      <c r="E168" s="18">
        <v>4.05</v>
      </c>
    </row>
    <row r="169" spans="2:7" s="15" customFormat="1" x14ac:dyDescent="0.35">
      <c r="B169" s="18" t="s">
        <v>9</v>
      </c>
      <c r="C169" s="18">
        <v>2.3199999999999998</v>
      </c>
      <c r="D169" s="18">
        <v>0.5</v>
      </c>
      <c r="E169" s="18">
        <v>4.1500000000000004</v>
      </c>
    </row>
    <row r="170" spans="2:7" s="15" customFormat="1" x14ac:dyDescent="0.35">
      <c r="B170" s="18" t="s">
        <v>10</v>
      </c>
      <c r="C170" s="18">
        <v>2.25</v>
      </c>
      <c r="D170" s="18">
        <v>0.26</v>
      </c>
      <c r="E170" s="18">
        <v>4.24</v>
      </c>
    </row>
    <row r="171" spans="2:7" s="15" customFormat="1" x14ac:dyDescent="0.35">
      <c r="B171" s="18" t="s">
        <v>11</v>
      </c>
      <c r="C171" s="18">
        <v>2.19</v>
      </c>
      <c r="D171" s="18">
        <v>0.06</v>
      </c>
      <c r="E171" s="18">
        <v>4.32</v>
      </c>
    </row>
    <row r="172" spans="2:7" s="15" customFormat="1" x14ac:dyDescent="0.35">
      <c r="B172" s="18" t="s">
        <v>12</v>
      </c>
      <c r="C172" s="18">
        <v>2.12</v>
      </c>
      <c r="D172" s="18">
        <v>-0.14000000000000001</v>
      </c>
      <c r="E172" s="18">
        <v>4.38</v>
      </c>
    </row>
    <row r="173" spans="2:7" s="15" customFormat="1" x14ac:dyDescent="0.35">
      <c r="B173" s="18" t="s">
        <v>13</v>
      </c>
      <c r="C173" s="18">
        <v>2.04</v>
      </c>
      <c r="D173" s="18">
        <v>-0.33</v>
      </c>
      <c r="E173" s="18">
        <v>4.42</v>
      </c>
    </row>
    <row r="174" spans="2:7" s="15" customFormat="1" x14ac:dyDescent="0.35">
      <c r="B174" s="18" t="s">
        <v>14</v>
      </c>
      <c r="C174" s="18">
        <v>1.98</v>
      </c>
      <c r="D174" s="18">
        <v>-0.5</v>
      </c>
      <c r="E174" s="18">
        <v>4.45</v>
      </c>
    </row>
    <row r="175" spans="2:7" s="15" customFormat="1" x14ac:dyDescent="0.35">
      <c r="B175" s="18" t="s">
        <v>15</v>
      </c>
      <c r="C175" s="18">
        <v>1.94</v>
      </c>
      <c r="D175" s="18">
        <v>-0.63</v>
      </c>
      <c r="E175" s="18">
        <v>4.51</v>
      </c>
    </row>
    <row r="176" spans="2:7" s="15" customFormat="1" x14ac:dyDescent="0.35">
      <c r="B176" s="18" t="s">
        <v>16</v>
      </c>
      <c r="C176" s="18">
        <v>1.9</v>
      </c>
      <c r="D176" s="18">
        <v>-0.75</v>
      </c>
      <c r="E176" s="18">
        <v>4.5599999999999996</v>
      </c>
    </row>
    <row r="177" spans="2:5" s="15" customFormat="1" x14ac:dyDescent="0.35"/>
    <row r="178" spans="2:5" s="15" customFormat="1" ht="23.5" x14ac:dyDescent="0.55000000000000004">
      <c r="B178" s="16" t="s">
        <v>26</v>
      </c>
    </row>
    <row r="179" spans="2:5" s="15" customFormat="1" x14ac:dyDescent="0.35"/>
    <row r="180" spans="2:5" s="15" customFormat="1" x14ac:dyDescent="0.35">
      <c r="B180" s="17" t="s">
        <v>1</v>
      </c>
      <c r="C180" s="17" t="s">
        <v>2</v>
      </c>
      <c r="D180" s="17" t="s">
        <v>3</v>
      </c>
      <c r="E180" s="17" t="s">
        <v>4</v>
      </c>
    </row>
    <row r="181" spans="2:5" s="15" customFormat="1" x14ac:dyDescent="0.35">
      <c r="B181" s="18" t="s">
        <v>5</v>
      </c>
      <c r="C181" s="18">
        <v>2.2599999999999998</v>
      </c>
      <c r="D181" s="18">
        <v>1.5</v>
      </c>
      <c r="E181" s="18">
        <v>3.02</v>
      </c>
    </row>
    <row r="182" spans="2:5" s="15" customFormat="1" x14ac:dyDescent="0.35">
      <c r="B182" s="18" t="s">
        <v>6</v>
      </c>
      <c r="C182" s="18">
        <v>2.23</v>
      </c>
      <c r="D182" s="18">
        <v>0.97</v>
      </c>
      <c r="E182" s="18">
        <v>3.48</v>
      </c>
    </row>
    <row r="183" spans="2:5" s="15" customFormat="1" x14ac:dyDescent="0.35">
      <c r="B183" s="18" t="s">
        <v>7</v>
      </c>
      <c r="C183" s="18">
        <v>2.02</v>
      </c>
      <c r="D183" s="18">
        <v>0.37</v>
      </c>
      <c r="E183" s="18">
        <v>3.67</v>
      </c>
    </row>
    <row r="184" spans="2:5" s="15" customFormat="1" x14ac:dyDescent="0.35">
      <c r="B184" s="18" t="s">
        <v>8</v>
      </c>
      <c r="C184" s="18">
        <v>1.81</v>
      </c>
      <c r="D184" s="18">
        <v>-0.16</v>
      </c>
      <c r="E184" s="18">
        <v>3.79</v>
      </c>
    </row>
    <row r="185" spans="2:5" s="15" customFormat="1" x14ac:dyDescent="0.35">
      <c r="B185" s="18" t="s">
        <v>9</v>
      </c>
      <c r="C185" s="18">
        <v>1.01</v>
      </c>
      <c r="D185" s="18">
        <v>-1.24</v>
      </c>
      <c r="E185" s="18">
        <v>3.27</v>
      </c>
    </row>
    <row r="186" spans="2:5" s="15" customFormat="1" x14ac:dyDescent="0.35">
      <c r="B186" s="18" t="s">
        <v>10</v>
      </c>
      <c r="C186" s="18">
        <v>1.19</v>
      </c>
      <c r="D186" s="18">
        <v>-1.32</v>
      </c>
      <c r="E186" s="18">
        <v>3.69</v>
      </c>
    </row>
    <row r="187" spans="2:5" s="15" customFormat="1" x14ac:dyDescent="0.35">
      <c r="B187" s="18" t="s">
        <v>11</v>
      </c>
      <c r="C187" s="18">
        <v>1.33</v>
      </c>
      <c r="D187" s="18">
        <v>-1.4</v>
      </c>
      <c r="E187" s="18">
        <v>4.05</v>
      </c>
    </row>
    <row r="188" spans="2:5" s="15" customFormat="1" x14ac:dyDescent="0.35">
      <c r="B188" s="18" t="s">
        <v>12</v>
      </c>
      <c r="C188" s="18">
        <v>1.25</v>
      </c>
      <c r="D188" s="18">
        <v>-1.68</v>
      </c>
      <c r="E188" s="18">
        <v>4.17</v>
      </c>
    </row>
    <row r="189" spans="2:5" s="15" customFormat="1" x14ac:dyDescent="0.35">
      <c r="B189" s="18" t="s">
        <v>13</v>
      </c>
      <c r="C189" s="18">
        <v>1.1499999999999999</v>
      </c>
      <c r="D189" s="18">
        <v>-1.96</v>
      </c>
      <c r="E189" s="18">
        <v>4.26</v>
      </c>
    </row>
    <row r="190" spans="2:5" s="15" customFormat="1" x14ac:dyDescent="0.35">
      <c r="B190" s="18" t="s">
        <v>14</v>
      </c>
      <c r="C190" s="18">
        <v>1.25</v>
      </c>
      <c r="D190" s="18">
        <v>-2.0299999999999998</v>
      </c>
      <c r="E190" s="18">
        <v>4.53</v>
      </c>
    </row>
    <row r="191" spans="2:5" s="15" customFormat="1" x14ac:dyDescent="0.35">
      <c r="B191" s="18" t="s">
        <v>15</v>
      </c>
      <c r="C191" s="18">
        <v>1.19</v>
      </c>
      <c r="D191" s="18">
        <v>-2.2599999999999998</v>
      </c>
      <c r="E191" s="18">
        <v>4.63</v>
      </c>
    </row>
    <row r="192" spans="2:5" s="15" customFormat="1" x14ac:dyDescent="0.35">
      <c r="B192" s="18" t="s">
        <v>16</v>
      </c>
      <c r="C192" s="18">
        <v>0.82</v>
      </c>
      <c r="D192" s="18">
        <v>-2.78</v>
      </c>
      <c r="E192" s="18">
        <v>4.42</v>
      </c>
    </row>
    <row r="193" spans="2:7" s="15" customFormat="1" x14ac:dyDescent="0.35"/>
    <row r="194" spans="2:7" s="15" customFormat="1" ht="23.5" x14ac:dyDescent="0.55000000000000004">
      <c r="B194" s="19" t="s">
        <v>27</v>
      </c>
      <c r="C194" s="20"/>
      <c r="D194" s="20"/>
      <c r="E194" s="20"/>
      <c r="F194" s="20"/>
      <c r="G194" s="20"/>
    </row>
    <row r="195" spans="2:7" s="15" customFormat="1" x14ac:dyDescent="0.35"/>
    <row r="196" spans="2:7" s="15" customFormat="1" x14ac:dyDescent="0.35">
      <c r="B196" s="17" t="s">
        <v>1</v>
      </c>
      <c r="C196" s="17" t="s">
        <v>2</v>
      </c>
      <c r="D196" s="17" t="s">
        <v>3</v>
      </c>
      <c r="E196" s="17" t="s">
        <v>4</v>
      </c>
    </row>
    <row r="197" spans="2:7" s="15" customFormat="1" x14ac:dyDescent="0.35">
      <c r="B197" s="18" t="s">
        <v>5</v>
      </c>
      <c r="C197" s="18">
        <v>5.46</v>
      </c>
      <c r="D197" s="18">
        <v>4.93</v>
      </c>
      <c r="E197" s="18">
        <v>5.99</v>
      </c>
    </row>
    <row r="198" spans="2:7" s="15" customFormat="1" x14ac:dyDescent="0.35">
      <c r="B198" s="18" t="s">
        <v>6</v>
      </c>
      <c r="C198" s="18">
        <v>5.18</v>
      </c>
      <c r="D198" s="18">
        <v>4.24</v>
      </c>
      <c r="E198" s="18">
        <v>6.12</v>
      </c>
    </row>
    <row r="199" spans="2:7" s="15" customFormat="1" x14ac:dyDescent="0.35">
      <c r="B199" s="18" t="s">
        <v>7</v>
      </c>
      <c r="C199" s="18">
        <v>5</v>
      </c>
      <c r="D199" s="18">
        <v>3.7</v>
      </c>
      <c r="E199" s="18">
        <v>6.31</v>
      </c>
    </row>
    <row r="200" spans="2:7" s="15" customFormat="1" x14ac:dyDescent="0.35">
      <c r="B200" s="18" t="s">
        <v>8</v>
      </c>
      <c r="C200" s="18">
        <v>4.57</v>
      </c>
      <c r="D200" s="18">
        <v>2.93</v>
      </c>
      <c r="E200" s="18">
        <v>6.2</v>
      </c>
    </row>
    <row r="201" spans="2:7" s="15" customFormat="1" x14ac:dyDescent="0.35">
      <c r="B201" s="18" t="s">
        <v>9</v>
      </c>
      <c r="C201" s="18">
        <v>4.41</v>
      </c>
      <c r="D201" s="18">
        <v>2.48</v>
      </c>
      <c r="E201" s="18">
        <v>6.34</v>
      </c>
    </row>
    <row r="202" spans="2:7" s="15" customFormat="1" x14ac:dyDescent="0.35">
      <c r="B202" s="18" t="s">
        <v>10</v>
      </c>
      <c r="C202" s="18">
        <v>4.12</v>
      </c>
      <c r="D202" s="18">
        <v>1.92</v>
      </c>
      <c r="E202" s="18">
        <v>6.32</v>
      </c>
    </row>
    <row r="203" spans="2:7" s="15" customFormat="1" x14ac:dyDescent="0.35">
      <c r="B203" s="18" t="s">
        <v>11</v>
      </c>
      <c r="C203" s="18">
        <v>3.72</v>
      </c>
      <c r="D203" s="18">
        <v>1.27</v>
      </c>
      <c r="E203" s="18">
        <v>6.16</v>
      </c>
    </row>
    <row r="204" spans="2:7" s="15" customFormat="1" x14ac:dyDescent="0.35">
      <c r="B204" s="18" t="s">
        <v>12</v>
      </c>
      <c r="C204" s="18">
        <v>3.58</v>
      </c>
      <c r="D204" s="18">
        <v>0.91</v>
      </c>
      <c r="E204" s="18">
        <v>6.24</v>
      </c>
    </row>
    <row r="205" spans="2:7" s="15" customFormat="1" x14ac:dyDescent="0.35">
      <c r="B205" s="18" t="s">
        <v>13</v>
      </c>
      <c r="C205" s="18">
        <v>3.42</v>
      </c>
      <c r="D205" s="18">
        <v>0.54</v>
      </c>
      <c r="E205" s="18">
        <v>6.29</v>
      </c>
    </row>
    <row r="206" spans="2:7" s="15" customFormat="1" x14ac:dyDescent="0.35">
      <c r="B206" s="18" t="s">
        <v>14</v>
      </c>
      <c r="C206" s="18">
        <v>3.77</v>
      </c>
      <c r="D206" s="18">
        <v>0.69</v>
      </c>
      <c r="E206" s="18">
        <v>6.84</v>
      </c>
    </row>
    <row r="207" spans="2:7" s="15" customFormat="1" x14ac:dyDescent="0.35">
      <c r="B207" s="18" t="s">
        <v>15</v>
      </c>
      <c r="C207" s="18">
        <v>4.1399999999999997</v>
      </c>
      <c r="D207" s="18">
        <v>0.88</v>
      </c>
      <c r="E207" s="18">
        <v>7.39</v>
      </c>
    </row>
    <row r="208" spans="2:7" s="15" customFormat="1" x14ac:dyDescent="0.35">
      <c r="B208" s="18" t="s">
        <v>16</v>
      </c>
      <c r="C208" s="18">
        <v>4.0999999999999996</v>
      </c>
      <c r="D208" s="18">
        <v>0.67</v>
      </c>
      <c r="E208" s="18">
        <v>7.53</v>
      </c>
    </row>
    <row r="209" spans="2:7" s="15" customFormat="1" x14ac:dyDescent="0.35"/>
    <row r="210" spans="2:7" s="15" customFormat="1" ht="23.5" x14ac:dyDescent="0.55000000000000004">
      <c r="B210" s="19" t="s">
        <v>28</v>
      </c>
      <c r="C210" s="20"/>
      <c r="D210" s="20"/>
      <c r="E210" s="20"/>
      <c r="F210" s="20"/>
      <c r="G210" s="20"/>
    </row>
    <row r="211" spans="2:7" s="15" customFormat="1" x14ac:dyDescent="0.35"/>
    <row r="212" spans="2:7" s="15" customFormat="1" x14ac:dyDescent="0.35">
      <c r="B212" s="17" t="s">
        <v>1</v>
      </c>
      <c r="C212" s="17" t="s">
        <v>2</v>
      </c>
      <c r="D212" s="17" t="s">
        <v>3</v>
      </c>
      <c r="E212" s="17" t="s">
        <v>4</v>
      </c>
    </row>
    <row r="213" spans="2:7" s="15" customFormat="1" x14ac:dyDescent="0.35">
      <c r="B213" s="18" t="s">
        <v>5</v>
      </c>
      <c r="C213" s="18">
        <v>10.06</v>
      </c>
      <c r="D213" s="18">
        <v>-12.46</v>
      </c>
      <c r="E213" s="18">
        <v>32.590000000000003</v>
      </c>
    </row>
    <row r="214" spans="2:7" s="15" customFormat="1" x14ac:dyDescent="0.35">
      <c r="B214" s="18" t="s">
        <v>6</v>
      </c>
      <c r="C214" s="18">
        <v>-85.41</v>
      </c>
      <c r="D214" s="18">
        <v>-374.33</v>
      </c>
      <c r="E214" s="18">
        <v>203.51</v>
      </c>
    </row>
    <row r="215" spans="2:7" s="15" customFormat="1" x14ac:dyDescent="0.35">
      <c r="B215" s="18" t="s">
        <v>7</v>
      </c>
      <c r="C215" s="18">
        <v>1263.44</v>
      </c>
      <c r="D215" s="18">
        <v>-2840.39</v>
      </c>
      <c r="E215" s="18">
        <v>5367.26</v>
      </c>
    </row>
    <row r="216" spans="2:7" s="15" customFormat="1" x14ac:dyDescent="0.35">
      <c r="B216" s="18" t="s">
        <v>8</v>
      </c>
      <c r="C216" s="18">
        <v>-17762.169999999998</v>
      </c>
      <c r="D216" s="18">
        <v>-75609.75</v>
      </c>
      <c r="E216" s="18">
        <v>40085.4</v>
      </c>
    </row>
    <row r="217" spans="2:7" s="15" customFormat="1" x14ac:dyDescent="0.35">
      <c r="B217" s="18" t="s">
        <v>9</v>
      </c>
      <c r="C217" s="18">
        <v>250570.82</v>
      </c>
      <c r="D217" s="18">
        <v>-565297.49</v>
      </c>
      <c r="E217" s="18">
        <v>1066439.1200000001</v>
      </c>
    </row>
    <row r="218" spans="2:7" s="15" customFormat="1" x14ac:dyDescent="0.35">
      <c r="B218" s="18" t="s">
        <v>10</v>
      </c>
      <c r="C218" s="18">
        <v>-3533799.96</v>
      </c>
      <c r="D218" s="18">
        <v>-15040162.27</v>
      </c>
      <c r="E218" s="18">
        <v>7972562.3499999996</v>
      </c>
    </row>
    <row r="219" spans="2:7" s="15" customFormat="1" x14ac:dyDescent="0.35">
      <c r="B219" s="18" t="s">
        <v>11</v>
      </c>
      <c r="C219" s="18">
        <v>49838115.729999997</v>
      </c>
      <c r="D219" s="18">
        <v>-112438981.88</v>
      </c>
      <c r="E219" s="18">
        <v>212115213.34</v>
      </c>
    </row>
    <row r="220" spans="2:7" s="15" customFormat="1" x14ac:dyDescent="0.35">
      <c r="B220" s="18" t="s">
        <v>12</v>
      </c>
      <c r="C220" s="18">
        <v>-702879186.12</v>
      </c>
      <c r="D220" s="18">
        <v>-2991513119.6599998</v>
      </c>
      <c r="E220" s="18">
        <v>1585754747.4200001</v>
      </c>
    </row>
    <row r="221" spans="2:7" s="15" customFormat="1" x14ac:dyDescent="0.35">
      <c r="B221" s="18" t="s">
        <v>13</v>
      </c>
      <c r="C221" s="18">
        <v>9912878717.6399994</v>
      </c>
      <c r="D221" s="18">
        <v>-22364290591.84</v>
      </c>
      <c r="E221" s="18">
        <v>42190048027.120003</v>
      </c>
    </row>
    <row r="222" spans="2:7" s="15" customFormat="1" x14ac:dyDescent="0.35">
      <c r="B222" s="18" t="s">
        <v>14</v>
      </c>
      <c r="C222" s="18">
        <v>-139803775334.56</v>
      </c>
      <c r="D222" s="18">
        <v>-595016661211.76001</v>
      </c>
      <c r="E222" s="18">
        <v>315409110542.64001</v>
      </c>
    </row>
    <row r="223" spans="2:7" s="15" customFormat="1" x14ac:dyDescent="0.35">
      <c r="B223" s="18" t="s">
        <v>15</v>
      </c>
      <c r="C223" s="18">
        <v>1971687152080.6899</v>
      </c>
      <c r="D223" s="18">
        <v>-4448292539952.0098</v>
      </c>
      <c r="E223" s="18">
        <v>8391666844113.3896</v>
      </c>
    </row>
    <row r="224" spans="2:7" s="15" customFormat="1" x14ac:dyDescent="0.35">
      <c r="B224" s="18" t="s">
        <v>16</v>
      </c>
      <c r="C224" s="18">
        <v>-27807190587133.25</v>
      </c>
      <c r="D224" s="18">
        <v>-118349748859586.2</v>
      </c>
      <c r="E224" s="18">
        <v>62735367685319.656</v>
      </c>
    </row>
    <row r="225" spans="2:7" s="15" customFormat="1" x14ac:dyDescent="0.35"/>
    <row r="226" spans="2:7" s="15" customFormat="1" ht="23.5" x14ac:dyDescent="0.55000000000000004">
      <c r="B226" s="19" t="s">
        <v>30</v>
      </c>
      <c r="C226" s="20"/>
      <c r="D226" s="20"/>
      <c r="E226" s="20"/>
      <c r="F226" s="20"/>
      <c r="G226" s="20"/>
    </row>
    <row r="227" spans="2:7" s="15" customFormat="1" x14ac:dyDescent="0.35"/>
    <row r="228" spans="2:7" s="15" customFormat="1" x14ac:dyDescent="0.35">
      <c r="B228" s="17" t="s">
        <v>1</v>
      </c>
      <c r="C228" s="17" t="s">
        <v>2</v>
      </c>
      <c r="D228" s="17" t="s">
        <v>3</v>
      </c>
      <c r="E228" s="17" t="s">
        <v>4</v>
      </c>
    </row>
    <row r="229" spans="2:7" s="15" customFormat="1" x14ac:dyDescent="0.35">
      <c r="B229" s="18" t="s">
        <v>5</v>
      </c>
      <c r="C229" s="18">
        <v>3.98</v>
      </c>
      <c r="D229" s="18">
        <v>3.18</v>
      </c>
      <c r="E229" s="18">
        <v>4.7699999999999996</v>
      </c>
    </row>
    <row r="230" spans="2:7" s="15" customFormat="1" x14ac:dyDescent="0.35">
      <c r="B230" s="18" t="s">
        <v>6</v>
      </c>
      <c r="C230" s="18">
        <v>4.29</v>
      </c>
      <c r="D230" s="18">
        <v>3.02</v>
      </c>
      <c r="E230" s="18">
        <v>5.57</v>
      </c>
    </row>
    <row r="231" spans="2:7" s="15" customFormat="1" x14ac:dyDescent="0.35">
      <c r="B231" s="18" t="s">
        <v>7</v>
      </c>
      <c r="C231" s="18">
        <v>4.53</v>
      </c>
      <c r="D231" s="18">
        <v>2.97</v>
      </c>
      <c r="E231" s="18">
        <v>6.08</v>
      </c>
    </row>
    <row r="232" spans="2:7" s="15" customFormat="1" x14ac:dyDescent="0.35">
      <c r="B232" s="18" t="s">
        <v>8</v>
      </c>
      <c r="C232" s="18">
        <v>4.54</v>
      </c>
      <c r="D232" s="18">
        <v>2.78</v>
      </c>
      <c r="E232" s="18">
        <v>6.3</v>
      </c>
    </row>
    <row r="233" spans="2:7" s="15" customFormat="1" x14ac:dyDescent="0.35">
      <c r="B233" s="18" t="s">
        <v>9</v>
      </c>
      <c r="C233" s="18">
        <v>4.5199999999999996</v>
      </c>
      <c r="D233" s="18">
        <v>2.57</v>
      </c>
      <c r="E233" s="18">
        <v>6.47</v>
      </c>
    </row>
    <row r="234" spans="2:7" s="15" customFormat="1" x14ac:dyDescent="0.35">
      <c r="B234" s="18" t="s">
        <v>10</v>
      </c>
      <c r="C234" s="18">
        <v>4.5</v>
      </c>
      <c r="D234" s="18">
        <v>2.38</v>
      </c>
      <c r="E234" s="18">
        <v>6.62</v>
      </c>
    </row>
    <row r="235" spans="2:7" s="15" customFormat="1" x14ac:dyDescent="0.35">
      <c r="B235" s="18" t="s">
        <v>11</v>
      </c>
      <c r="C235" s="18">
        <v>4.5199999999999996</v>
      </c>
      <c r="D235" s="18">
        <v>2.2400000000000002</v>
      </c>
      <c r="E235" s="18">
        <v>6.8</v>
      </c>
    </row>
    <row r="236" spans="2:7" s="15" customFormat="1" x14ac:dyDescent="0.35">
      <c r="B236" s="18" t="s">
        <v>12</v>
      </c>
      <c r="C236" s="18">
        <v>4.42</v>
      </c>
      <c r="D236" s="18">
        <v>1.99</v>
      </c>
      <c r="E236" s="18">
        <v>6.85</v>
      </c>
    </row>
    <row r="237" spans="2:7" s="15" customFormat="1" x14ac:dyDescent="0.35">
      <c r="B237" s="18" t="s">
        <v>13</v>
      </c>
      <c r="C237" s="18">
        <v>4.63</v>
      </c>
      <c r="D237" s="18">
        <v>2.06</v>
      </c>
      <c r="E237" s="18">
        <v>7.2</v>
      </c>
    </row>
    <row r="238" spans="2:7" s="15" customFormat="1" x14ac:dyDescent="0.35">
      <c r="B238" s="18" t="s">
        <v>14</v>
      </c>
      <c r="C238" s="18">
        <v>5.0199999999999996</v>
      </c>
      <c r="D238" s="18">
        <v>2.3199999999999998</v>
      </c>
      <c r="E238" s="18">
        <v>7.72</v>
      </c>
    </row>
    <row r="239" spans="2:7" s="15" customFormat="1" x14ac:dyDescent="0.35">
      <c r="B239" s="18" t="s">
        <v>15</v>
      </c>
      <c r="C239" s="18">
        <v>5.38</v>
      </c>
      <c r="D239" s="18">
        <v>2.56</v>
      </c>
      <c r="E239" s="18">
        <v>8.2100000000000009</v>
      </c>
    </row>
    <row r="240" spans="2:7" s="15" customFormat="1" x14ac:dyDescent="0.35">
      <c r="B240" s="18" t="s">
        <v>16</v>
      </c>
      <c r="C240" s="18">
        <v>5.62</v>
      </c>
      <c r="D240" s="18">
        <v>2.67</v>
      </c>
      <c r="E240" s="18">
        <v>8.56</v>
      </c>
    </row>
    <row r="241" spans="1:15" s="15" customFormat="1" x14ac:dyDescent="0.35"/>
    <row r="242" spans="1:15" s="15" customFormat="1" x14ac:dyDescent="0.35"/>
    <row r="243" spans="1:15" s="15" customFormat="1" x14ac:dyDescent="0.35"/>
    <row r="244" spans="1:15" x14ac:dyDescent="0.35">
      <c r="A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H300" s="1"/>
      <c r="I300" s="1"/>
      <c r="J300" s="1"/>
      <c r="K300" s="1"/>
      <c r="L300" s="1"/>
      <c r="M300" s="1"/>
      <c r="N300" s="1"/>
      <c r="O300" s="1"/>
    </row>
    <row r="301" spans="1:15" x14ac:dyDescent="0.35">
      <c r="A301" s="1"/>
      <c r="H301" s="1"/>
      <c r="I301" s="1"/>
      <c r="J301" s="1"/>
      <c r="K301" s="1"/>
      <c r="L301" s="1"/>
      <c r="M301" s="1"/>
      <c r="N301" s="1"/>
      <c r="O301" s="1"/>
    </row>
    <row r="302" spans="1:15" x14ac:dyDescent="0.35">
      <c r="A302" s="1"/>
      <c r="H302" s="1"/>
      <c r="I302" s="1"/>
      <c r="J302" s="1"/>
      <c r="K302" s="1"/>
      <c r="L302" s="1"/>
      <c r="M302" s="1"/>
      <c r="N302" s="1"/>
      <c r="O302" s="1"/>
    </row>
    <row r="303" spans="1:15" x14ac:dyDescent="0.35">
      <c r="A303" s="1"/>
      <c r="H303" s="1"/>
      <c r="I303" s="1"/>
      <c r="J303" s="1"/>
      <c r="K303" s="1"/>
      <c r="L303" s="1"/>
      <c r="M303" s="1"/>
      <c r="N303" s="1"/>
      <c r="O303" s="1"/>
    </row>
    <row r="304" spans="1:15" x14ac:dyDescent="0.35">
      <c r="A304" s="1"/>
      <c r="H304" s="1"/>
      <c r="I304" s="1"/>
      <c r="J304" s="1"/>
      <c r="K304" s="1"/>
      <c r="L304" s="1"/>
      <c r="M304" s="1"/>
      <c r="N304" s="1"/>
      <c r="O304" s="1"/>
    </row>
    <row r="305" spans="1:15" x14ac:dyDescent="0.35">
      <c r="A305" s="1"/>
      <c r="H305" s="1"/>
      <c r="I305" s="1"/>
      <c r="J305" s="1"/>
      <c r="K305" s="1"/>
      <c r="L305" s="1"/>
      <c r="M305" s="1"/>
      <c r="N305" s="1"/>
      <c r="O305" s="1"/>
    </row>
    <row r="306" spans="1:15" x14ac:dyDescent="0.35">
      <c r="A306" s="1"/>
      <c r="H306" s="1"/>
      <c r="I306" s="1"/>
      <c r="J306" s="1"/>
      <c r="K306" s="1"/>
      <c r="L306" s="1"/>
      <c r="M306" s="1"/>
      <c r="N306" s="1"/>
      <c r="O306" s="1"/>
    </row>
    <row r="307" spans="1:15" x14ac:dyDescent="0.35">
      <c r="A307" s="1"/>
      <c r="H307" s="1"/>
      <c r="I307" s="1"/>
      <c r="J307" s="1"/>
      <c r="K307" s="1"/>
      <c r="L307" s="1"/>
      <c r="M307" s="1"/>
      <c r="N307" s="1"/>
      <c r="O307" s="1"/>
    </row>
    <row r="308" spans="1:15" x14ac:dyDescent="0.35">
      <c r="A308" s="1"/>
      <c r="H308" s="1"/>
      <c r="I308" s="1"/>
      <c r="J308" s="1"/>
      <c r="K308" s="1"/>
      <c r="L308" s="1"/>
      <c r="M308" s="1"/>
      <c r="N308" s="1"/>
      <c r="O308" s="1"/>
    </row>
    <row r="309" spans="1:15" x14ac:dyDescent="0.35">
      <c r="A309" s="1"/>
      <c r="H309" s="1"/>
      <c r="I309" s="1"/>
      <c r="J309" s="1"/>
      <c r="K309" s="1"/>
      <c r="L309" s="1"/>
      <c r="M309" s="1"/>
      <c r="N309" s="1"/>
      <c r="O309" s="1"/>
    </row>
    <row r="310" spans="1:15" x14ac:dyDescent="0.35">
      <c r="A310" s="1"/>
      <c r="H310" s="1"/>
      <c r="I310" s="1"/>
      <c r="J310" s="1"/>
      <c r="K310" s="1"/>
      <c r="L310" s="1"/>
      <c r="M310" s="1"/>
      <c r="N310" s="1"/>
      <c r="O310" s="1"/>
    </row>
    <row r="311" spans="1:15" x14ac:dyDescent="0.35">
      <c r="A311" s="1"/>
      <c r="H311" s="1"/>
      <c r="I311" s="1"/>
      <c r="J311" s="1"/>
      <c r="K311" s="1"/>
      <c r="L311" s="1"/>
      <c r="M311" s="1"/>
      <c r="N311" s="1"/>
      <c r="O311" s="1"/>
    </row>
    <row r="312" spans="1:15" x14ac:dyDescent="0.35">
      <c r="A312" s="1"/>
      <c r="H312" s="1"/>
      <c r="I312" s="1"/>
      <c r="J312" s="1"/>
      <c r="K312" s="1"/>
      <c r="L312" s="1"/>
      <c r="M312" s="1"/>
      <c r="N312" s="1"/>
      <c r="O312" s="1"/>
    </row>
    <row r="313" spans="1:15" x14ac:dyDescent="0.35">
      <c r="A313" s="1"/>
      <c r="H313" s="1"/>
      <c r="I313" s="1"/>
      <c r="J313" s="1"/>
      <c r="K313" s="1"/>
      <c r="L313" s="1"/>
      <c r="M313" s="1"/>
      <c r="N313" s="1"/>
      <c r="O313" s="1"/>
    </row>
    <row r="314" spans="1:15" x14ac:dyDescent="0.35">
      <c r="A314" s="1"/>
      <c r="H314" s="1"/>
      <c r="I314" s="1"/>
      <c r="J314" s="1"/>
      <c r="K314" s="1"/>
      <c r="L314" s="1"/>
      <c r="M314" s="1"/>
      <c r="N314" s="1"/>
      <c r="O314" s="1"/>
    </row>
    <row r="315" spans="1:15" x14ac:dyDescent="0.35">
      <c r="A315" s="1"/>
      <c r="H315" s="1"/>
      <c r="I315" s="1"/>
      <c r="J315" s="1"/>
      <c r="K315" s="1"/>
      <c r="L315" s="1"/>
      <c r="M315" s="1"/>
      <c r="N315" s="1"/>
      <c r="O315" s="1"/>
    </row>
    <row r="316" spans="1:15" x14ac:dyDescent="0.35">
      <c r="A316" s="1"/>
      <c r="H316" s="1"/>
      <c r="I316" s="1"/>
      <c r="J316" s="1"/>
      <c r="K316" s="1"/>
      <c r="L316" s="1"/>
      <c r="M316" s="1"/>
      <c r="N316" s="1"/>
      <c r="O316" s="1"/>
    </row>
    <row r="317" spans="1:15" x14ac:dyDescent="0.35">
      <c r="A317" s="1"/>
      <c r="H317" s="1"/>
      <c r="I317" s="1"/>
      <c r="J317" s="1"/>
      <c r="K317" s="1"/>
      <c r="L317" s="1"/>
      <c r="M317" s="1"/>
      <c r="N317" s="1"/>
      <c r="O317" s="1"/>
    </row>
    <row r="318" spans="1:15" x14ac:dyDescent="0.35">
      <c r="A318" s="1"/>
      <c r="H318" s="1"/>
      <c r="I318" s="1"/>
      <c r="J318" s="1"/>
      <c r="K318" s="1"/>
      <c r="L318" s="1"/>
      <c r="M318" s="1"/>
      <c r="N318" s="1"/>
      <c r="O318" s="1"/>
    </row>
    <row r="319" spans="1:15" x14ac:dyDescent="0.35">
      <c r="A319" s="1"/>
      <c r="H319" s="1"/>
      <c r="I319" s="1"/>
      <c r="J319" s="1"/>
      <c r="K319" s="1"/>
      <c r="L319" s="1"/>
      <c r="M319" s="1"/>
      <c r="N319" s="1"/>
      <c r="O319" s="1"/>
    </row>
    <row r="320" spans="1:15" x14ac:dyDescent="0.35">
      <c r="A320" s="1"/>
      <c r="H320" s="1"/>
      <c r="I320" s="1"/>
      <c r="J320" s="1"/>
      <c r="K320" s="1"/>
      <c r="L320" s="1"/>
      <c r="M320" s="1"/>
      <c r="N320" s="1"/>
      <c r="O320" s="1"/>
    </row>
    <row r="321" spans="1:15" x14ac:dyDescent="0.35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</row>
    <row r="322" spans="1:15" x14ac:dyDescent="0.35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</row>
    <row r="323" spans="1:15" x14ac:dyDescent="0.35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</row>
    <row r="324" spans="1:15" x14ac:dyDescent="0.35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</row>
    <row r="325" spans="1:15" x14ac:dyDescent="0.35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</row>
    <row r="326" spans="1:15" x14ac:dyDescent="0.35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</row>
    <row r="327" spans="1:15" x14ac:dyDescent="0.35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</row>
    <row r="328" spans="1:15" x14ac:dyDescent="0.35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</row>
    <row r="329" spans="1:15" x14ac:dyDescent="0.35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</row>
    <row r="330" spans="1:15" x14ac:dyDescent="0.35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</row>
    <row r="331" spans="1:15" x14ac:dyDescent="0.35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</row>
    <row r="332" spans="1:15" x14ac:dyDescent="0.35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</row>
    <row r="333" spans="1:15" x14ac:dyDescent="0.35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</row>
    <row r="334" spans="1:15" x14ac:dyDescent="0.35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</row>
    <row r="335" spans="1:15" x14ac:dyDescent="0.35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</row>
    <row r="336" spans="1:15" x14ac:dyDescent="0.35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</row>
    <row r="337" spans="1:15" x14ac:dyDescent="0.35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</row>
    <row r="338" spans="1:15" x14ac:dyDescent="0.3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</row>
    <row r="339" spans="1:15" x14ac:dyDescent="0.35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</row>
    <row r="340" spans="1:15" x14ac:dyDescent="0.3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</row>
    <row r="341" spans="1:15" x14ac:dyDescent="0.35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</row>
    <row r="342" spans="1:15" x14ac:dyDescent="0.35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</row>
    <row r="343" spans="1:15" x14ac:dyDescent="0.35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</row>
    <row r="344" spans="1:15" x14ac:dyDescent="0.35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</row>
    <row r="345" spans="1:15" x14ac:dyDescent="0.35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</row>
    <row r="346" spans="1:15" x14ac:dyDescent="0.35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</row>
    <row r="347" spans="1:15" x14ac:dyDescent="0.35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</row>
    <row r="348" spans="1:15" x14ac:dyDescent="0.35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</row>
    <row r="349" spans="1:15" x14ac:dyDescent="0.35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</row>
    <row r="350" spans="1:15" x14ac:dyDescent="0.35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</row>
    <row r="351" spans="1:15" x14ac:dyDescent="0.35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</row>
    <row r="352" spans="1:15" x14ac:dyDescent="0.35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</row>
    <row r="353" spans="1:15" x14ac:dyDescent="0.35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</row>
    <row r="354" spans="1:15" x14ac:dyDescent="0.35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</row>
    <row r="355" spans="1:15" x14ac:dyDescent="0.35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</row>
    <row r="356" spans="1:15" x14ac:dyDescent="0.35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</row>
    <row r="357" spans="1:15" x14ac:dyDescent="0.35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</row>
    <row r="358" spans="1:15" x14ac:dyDescent="0.35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</row>
    <row r="359" spans="1:15" x14ac:dyDescent="0.35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</row>
    <row r="360" spans="1:15" x14ac:dyDescent="0.35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</row>
    <row r="361" spans="1:15" x14ac:dyDescent="0.35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</row>
    <row r="362" spans="1:15" x14ac:dyDescent="0.35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</row>
    <row r="363" spans="1:15" x14ac:dyDescent="0.35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</row>
    <row r="364" spans="1:15" x14ac:dyDescent="0.3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</row>
    <row r="365" spans="1:15" x14ac:dyDescent="0.35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</row>
    <row r="366" spans="1:15" x14ac:dyDescent="0.3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</row>
    <row r="367" spans="1:15" x14ac:dyDescent="0.35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</row>
    <row r="368" spans="1:15" x14ac:dyDescent="0.35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</row>
    <row r="369" spans="1:15" x14ac:dyDescent="0.35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</row>
    <row r="370" spans="1:15" x14ac:dyDescent="0.35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</row>
    <row r="371" spans="1:15" x14ac:dyDescent="0.35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</row>
    <row r="372" spans="1:15" x14ac:dyDescent="0.35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</row>
    <row r="373" spans="1:15" x14ac:dyDescent="0.35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</row>
    <row r="374" spans="1:15" x14ac:dyDescent="0.35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</row>
    <row r="375" spans="1:15" x14ac:dyDescent="0.35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</row>
    <row r="376" spans="1:15" x14ac:dyDescent="0.35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</row>
    <row r="377" spans="1:15" x14ac:dyDescent="0.35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</row>
    <row r="378" spans="1:15" x14ac:dyDescent="0.35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</row>
    <row r="379" spans="1:15" x14ac:dyDescent="0.35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</row>
    <row r="380" spans="1:15" x14ac:dyDescent="0.35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</row>
  </sheetData>
  <mergeCells count="12">
    <mergeCell ref="B2:G2"/>
    <mergeCell ref="B114:G114"/>
    <mergeCell ref="B194:G194"/>
    <mergeCell ref="B210:G210"/>
    <mergeCell ref="B162:G162"/>
    <mergeCell ref="B50:G50"/>
    <mergeCell ref="B82:G82"/>
    <mergeCell ref="B98:G98"/>
    <mergeCell ref="B226:G226"/>
    <mergeCell ref="B34:G34"/>
    <mergeCell ref="B18:G18"/>
    <mergeCell ref="B66:G66"/>
  </mergeCells>
  <pageMargins left="0.75" right="0.75" top="1" bottom="1" header="0.5" footer="0.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164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165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-2.35</v>
      </c>
      <c r="D9" s="7">
        <v>-3.2</v>
      </c>
      <c r="E9" s="7">
        <v>-1.5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-1.5</v>
      </c>
      <c r="D10" s="7">
        <v>-2.97</v>
      </c>
      <c r="E10" s="7">
        <v>-0.04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-1.3</v>
      </c>
      <c r="D11" s="7">
        <v>-3.37</v>
      </c>
      <c r="E11" s="7">
        <v>0.77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-0.96</v>
      </c>
      <c r="D12" s="7">
        <v>-3.68</v>
      </c>
      <c r="E12" s="7">
        <v>1.76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-0.64</v>
      </c>
      <c r="D13" s="7">
        <v>-4</v>
      </c>
      <c r="E13" s="7">
        <v>2.71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0.53</v>
      </c>
      <c r="D14" s="7">
        <v>-3.45</v>
      </c>
      <c r="E14" s="7">
        <v>4.5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0.83</v>
      </c>
      <c r="D15" s="7">
        <v>-3.75</v>
      </c>
      <c r="E15" s="7">
        <v>5.41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1.51</v>
      </c>
      <c r="D16" s="7">
        <v>-3.65</v>
      </c>
      <c r="E16" s="7">
        <v>6.66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1.93</v>
      </c>
      <c r="D17" s="7">
        <v>-3.78</v>
      </c>
      <c r="E17" s="7">
        <v>7.64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2.29</v>
      </c>
      <c r="D18" s="7">
        <v>-3.95</v>
      </c>
      <c r="E18" s="7">
        <v>8.5399999999999991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2.7</v>
      </c>
      <c r="D19" s="7">
        <v>-4.0599999999999996</v>
      </c>
      <c r="E19" s="7">
        <v>9.4600000000000009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</v>
      </c>
      <c r="D20" s="7">
        <v>-4.25</v>
      </c>
      <c r="E20" s="7">
        <v>10.26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166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167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168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12.18</v>
      </c>
      <c r="D62" s="7">
        <v>10.37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12.44</v>
      </c>
      <c r="D63" s="7">
        <v>8.99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12.64</v>
      </c>
      <c r="D64" s="7">
        <v>8.26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13.11</v>
      </c>
      <c r="D65" s="7">
        <v>7.88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13.75</v>
      </c>
      <c r="D66" s="7">
        <v>7.65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13.36</v>
      </c>
      <c r="D67" s="7">
        <v>5.58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12.94</v>
      </c>
      <c r="D68" s="7">
        <v>4.42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12.19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11.29</v>
      </c>
      <c r="D70" s="7">
        <v>0.88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10.32</v>
      </c>
      <c r="D71" s="7">
        <v>-1.04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10.11</v>
      </c>
      <c r="D72" s="7">
        <v>-2.29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9.6999999999999993</v>
      </c>
      <c r="D73" s="7">
        <v>-3.28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169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170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171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154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172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173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174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3" t="s">
        <v>175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176</v>
      </c>
      <c r="C112" s="13" t="s">
        <v>177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136</v>
      </c>
      <c r="C113" s="13" t="s">
        <v>178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76</v>
      </c>
      <c r="C114" s="13" t="s">
        <v>179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3" t="s">
        <v>179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79</v>
      </c>
      <c r="C116" s="2" t="s">
        <v>80</v>
      </c>
      <c r="D116" s="2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2" t="s">
        <v>180</v>
      </c>
      <c r="D117" s="3" t="s">
        <v>117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2" t="s">
        <v>181</v>
      </c>
      <c r="D118" s="3" t="s">
        <v>140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3" t="s">
        <v>83</v>
      </c>
      <c r="D119" s="3" t="s">
        <v>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4" t="s">
        <v>182</v>
      </c>
      <c r="D120" s="3" t="s">
        <v>119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92</v>
      </c>
      <c r="C121" s="13" t="s">
        <v>183</v>
      </c>
      <c r="D121" s="3" t="s">
        <v>94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5" t="s">
        <v>95</v>
      </c>
      <c r="C151" s="26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141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3" t="s">
        <v>184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2" t="s">
        <v>123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104</v>
      </c>
      <c r="C156" s="13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21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185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186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4.33</v>
      </c>
      <c r="D9" s="7">
        <v>3.2</v>
      </c>
      <c r="E9" s="7">
        <v>5.45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4.33</v>
      </c>
      <c r="D10" s="7">
        <v>2.36</v>
      </c>
      <c r="E10" s="7">
        <v>6.31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4.04</v>
      </c>
      <c r="D11" s="7">
        <v>1.49</v>
      </c>
      <c r="E11" s="7">
        <v>6.58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3.33</v>
      </c>
      <c r="D12" s="7">
        <v>0.32</v>
      </c>
      <c r="E12" s="7">
        <v>6.34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3.33</v>
      </c>
      <c r="D13" s="7">
        <v>-0.09</v>
      </c>
      <c r="E13" s="7">
        <v>6.74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3.32</v>
      </c>
      <c r="D14" s="7">
        <v>-0.45</v>
      </c>
      <c r="E14" s="7">
        <v>7.09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3.19</v>
      </c>
      <c r="D15" s="7">
        <v>-0.9</v>
      </c>
      <c r="E15" s="7">
        <v>7.29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3.11</v>
      </c>
      <c r="D16" s="7">
        <v>-1.28</v>
      </c>
      <c r="E16" s="7">
        <v>7.51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3.43</v>
      </c>
      <c r="D17" s="7">
        <v>-1.25</v>
      </c>
      <c r="E17" s="7">
        <v>8.1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3.84</v>
      </c>
      <c r="D18" s="7">
        <v>-1.1000000000000001</v>
      </c>
      <c r="E18" s="7">
        <v>8.77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3.79</v>
      </c>
      <c r="D19" s="7">
        <v>-1.39</v>
      </c>
      <c r="E19" s="7">
        <v>8.9700000000000006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3.56</v>
      </c>
      <c r="D20" s="7">
        <v>-1.85</v>
      </c>
      <c r="E20" s="7">
        <v>8.98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187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188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189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8.57</v>
      </c>
      <c r="D62" s="7">
        <v>8.6300000000000008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8</v>
      </c>
      <c r="D63" s="7">
        <v>8.24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6.8</v>
      </c>
      <c r="D64" s="7">
        <v>7.58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6.32</v>
      </c>
      <c r="D65" s="7">
        <v>7.83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5.56</v>
      </c>
      <c r="D66" s="7">
        <v>7.24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4.58</v>
      </c>
      <c r="D67" s="7">
        <v>6.38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3.94</v>
      </c>
      <c r="D68" s="7">
        <v>5.9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3.01</v>
      </c>
      <c r="D69" s="7">
        <v>5.15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2.57</v>
      </c>
      <c r="D70" s="7">
        <v>4.43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2.4900000000000002</v>
      </c>
      <c r="D71" s="7">
        <v>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2.4</v>
      </c>
      <c r="D72" s="7">
        <v>3.95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2.52</v>
      </c>
      <c r="D73" s="7">
        <v>4.2699999999999996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190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191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192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113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193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194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136</v>
      </c>
      <c r="C111" s="12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156</v>
      </c>
      <c r="C112" s="12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76</v>
      </c>
      <c r="C113" s="13" t="s">
        <v>195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78</v>
      </c>
      <c r="C114" s="13" t="s">
        <v>195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79</v>
      </c>
      <c r="C115" s="2" t="s">
        <v>80</v>
      </c>
      <c r="D115" s="2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2" t="s">
        <v>107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3" t="s">
        <v>83</v>
      </c>
      <c r="D117" s="3" t="s">
        <v>86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3" t="s">
        <v>83</v>
      </c>
      <c r="D118" s="3" t="s">
        <v>88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4" t="s">
        <v>196</v>
      </c>
      <c r="D119" s="3" t="s">
        <v>119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92</v>
      </c>
      <c r="C120" s="13" t="s">
        <v>197</v>
      </c>
      <c r="D120" s="3" t="s">
        <v>94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5" t="s">
        <v>95</v>
      </c>
      <c r="C150" s="26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138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198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3" t="s">
        <v>144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3" t="s">
        <v>123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3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22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124</v>
      </c>
      <c r="D4" s="8" t="s">
        <v>33</v>
      </c>
      <c r="E4" s="7" t="s">
        <v>199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200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2.62</v>
      </c>
      <c r="D9" s="7">
        <v>1.94</v>
      </c>
      <c r="E9" s="7">
        <v>3.31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2.5499999999999998</v>
      </c>
      <c r="D10" s="7">
        <v>1.44</v>
      </c>
      <c r="E10" s="7">
        <v>3.67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2.4700000000000002</v>
      </c>
      <c r="D11" s="7">
        <v>1.07</v>
      </c>
      <c r="E11" s="7">
        <v>3.88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2.41</v>
      </c>
      <c r="D12" s="7">
        <v>0.77</v>
      </c>
      <c r="E12" s="7">
        <v>4.05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2.3199999999999998</v>
      </c>
      <c r="D13" s="7">
        <v>0.5</v>
      </c>
      <c r="E13" s="7">
        <v>4.1500000000000004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2.25</v>
      </c>
      <c r="D14" s="7">
        <v>0.26</v>
      </c>
      <c r="E14" s="7">
        <v>4.24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2.19</v>
      </c>
      <c r="D15" s="7">
        <v>0.06</v>
      </c>
      <c r="E15" s="7">
        <v>4.32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2.12</v>
      </c>
      <c r="D16" s="7">
        <v>-0.14000000000000001</v>
      </c>
      <c r="E16" s="7">
        <v>4.38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2.04</v>
      </c>
      <c r="D17" s="7">
        <v>-0.33</v>
      </c>
      <c r="E17" s="7">
        <v>4.42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1.98</v>
      </c>
      <c r="D18" s="7">
        <v>-0.5</v>
      </c>
      <c r="E18" s="7">
        <v>4.45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1.94</v>
      </c>
      <c r="D19" s="7">
        <v>-0.63</v>
      </c>
      <c r="E19" s="7">
        <v>4.51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1.9</v>
      </c>
      <c r="D20" s="7">
        <v>-0.75</v>
      </c>
      <c r="E20" s="7">
        <v>4.5599999999999996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201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202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203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3.69</v>
      </c>
      <c r="D62" s="7">
        <v>4.12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3.61</v>
      </c>
      <c r="D63" s="7">
        <v>4.0199999999999996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3.52</v>
      </c>
      <c r="D64" s="7">
        <v>3.64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3.43</v>
      </c>
      <c r="D65" s="7">
        <v>3.74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3.36</v>
      </c>
      <c r="D66" s="7">
        <v>3.12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3.27</v>
      </c>
      <c r="D67" s="7">
        <v>2.9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3.18</v>
      </c>
      <c r="D68" s="7">
        <v>2.85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3.11</v>
      </c>
      <c r="D69" s="7">
        <v>2.44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3.04</v>
      </c>
      <c r="D70" s="7">
        <v>1.97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2.99</v>
      </c>
      <c r="D71" s="7">
        <v>1.69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2.89</v>
      </c>
      <c r="D72" s="7">
        <v>2.0699999999999998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2.81</v>
      </c>
      <c r="D73" s="7">
        <v>2.56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129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204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205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206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73</v>
      </c>
      <c r="C108" s="13" t="s">
        <v>207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75</v>
      </c>
      <c r="C109" s="12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135</v>
      </c>
      <c r="C110" s="13" t="s">
        <v>208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136</v>
      </c>
      <c r="C111" s="13" t="s">
        <v>209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76</v>
      </c>
      <c r="C112" s="13" t="s">
        <v>210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78</v>
      </c>
      <c r="C113" s="13" t="s">
        <v>211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79</v>
      </c>
      <c r="C114" s="2" t="s">
        <v>80</v>
      </c>
      <c r="D114" s="2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212</v>
      </c>
      <c r="D115" s="3" t="s">
        <v>117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213</v>
      </c>
      <c r="D116" s="3" t="s">
        <v>140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2" t="s">
        <v>212</v>
      </c>
      <c r="D117" s="3" t="s">
        <v>214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89</v>
      </c>
      <c r="C118" s="14" t="s">
        <v>196</v>
      </c>
      <c r="D118" s="3" t="s">
        <v>119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92</v>
      </c>
      <c r="C119" s="13" t="s">
        <v>215</v>
      </c>
      <c r="D119" s="3" t="s">
        <v>94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25" t="s">
        <v>95</v>
      </c>
      <c r="C149" s="26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216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3" t="s">
        <v>217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3" t="s">
        <v>144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104</v>
      </c>
      <c r="C154" s="13" t="s">
        <v>103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26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270</v>
      </c>
      <c r="D4" s="8" t="s">
        <v>33</v>
      </c>
      <c r="E4" s="7" t="s">
        <v>199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2.2599999999999998</v>
      </c>
      <c r="D9" s="7">
        <v>1.5</v>
      </c>
      <c r="E9" s="7">
        <v>3.02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2.23</v>
      </c>
      <c r="D10" s="7">
        <v>0.97</v>
      </c>
      <c r="E10" s="7">
        <v>3.48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2.02</v>
      </c>
      <c r="D11" s="7">
        <v>0.37</v>
      </c>
      <c r="E11" s="7">
        <v>3.67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1.81</v>
      </c>
      <c r="D12" s="7">
        <v>-0.16</v>
      </c>
      <c r="E12" s="7">
        <v>3.79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1.01</v>
      </c>
      <c r="D13" s="7">
        <v>-1.24</v>
      </c>
      <c r="E13" s="7">
        <v>3.27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1.19</v>
      </c>
      <c r="D14" s="7">
        <v>-1.32</v>
      </c>
      <c r="E14" s="7">
        <v>3.69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1.33</v>
      </c>
      <c r="D15" s="7">
        <v>-1.4</v>
      </c>
      <c r="E15" s="7">
        <v>4.05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1.25</v>
      </c>
      <c r="D16" s="7">
        <v>-1.68</v>
      </c>
      <c r="E16" s="7">
        <v>4.17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1.1499999999999999</v>
      </c>
      <c r="D17" s="7">
        <v>-1.96</v>
      </c>
      <c r="E17" s="7">
        <v>4.26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1.25</v>
      </c>
      <c r="D18" s="7">
        <v>-2.0299999999999998</v>
      </c>
      <c r="E18" s="7">
        <v>4.53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1.19</v>
      </c>
      <c r="D19" s="7">
        <v>-2.2599999999999998</v>
      </c>
      <c r="E19" s="7">
        <v>4.63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0.82</v>
      </c>
      <c r="D20" s="7">
        <v>-2.78</v>
      </c>
      <c r="E20" s="7">
        <v>4.42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1" t="s">
        <v>271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272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273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1.43</v>
      </c>
      <c r="D62" s="7">
        <v>1.93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0.92</v>
      </c>
      <c r="D63" s="7">
        <v>1.67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0.43</v>
      </c>
      <c r="D64" s="7">
        <v>1.49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0.85</v>
      </c>
      <c r="D65" s="7">
        <v>2.0699999999999998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0.67</v>
      </c>
      <c r="D66" s="7">
        <v>2.71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0.12</v>
      </c>
      <c r="D67" s="7">
        <v>2.04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-0.5</v>
      </c>
      <c r="D68" s="7">
        <v>1.35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-1.05</v>
      </c>
      <c r="D69" s="7">
        <v>0.95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-1.73</v>
      </c>
      <c r="D70" s="7">
        <v>0.42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-2.79</v>
      </c>
      <c r="D71" s="7">
        <v>-0.64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-1.48</v>
      </c>
      <c r="D72" s="7">
        <v>0.57999999999999996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-0.05</v>
      </c>
      <c r="D73" s="7">
        <v>2.2000000000000002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274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206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73</v>
      </c>
      <c r="C108" s="13" t="s">
        <v>275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75</v>
      </c>
      <c r="C109" s="12" t="s">
        <v>70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135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76</v>
      </c>
      <c r="C111" s="12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276</v>
      </c>
      <c r="C112" s="13" t="s">
        <v>277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78</v>
      </c>
      <c r="C113" s="12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2" t="s">
        <v>79</v>
      </c>
      <c r="C114" s="2" t="s">
        <v>80</v>
      </c>
      <c r="D114" s="2" t="s">
        <v>81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82</v>
      </c>
      <c r="C115" s="12" t="s">
        <v>278</v>
      </c>
      <c r="D115" s="3" t="s">
        <v>117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85</v>
      </c>
      <c r="C116" s="12" t="s">
        <v>90</v>
      </c>
      <c r="D116" s="3" t="s">
        <v>140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87</v>
      </c>
      <c r="C117" s="13" t="s">
        <v>83</v>
      </c>
      <c r="D117" s="3" t="s">
        <v>88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89</v>
      </c>
      <c r="C118" s="14" t="s">
        <v>279</v>
      </c>
      <c r="D118" s="3" t="s">
        <v>119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92</v>
      </c>
      <c r="C119" s="13" t="s">
        <v>280</v>
      </c>
      <c r="D119" s="3" t="s">
        <v>94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25" t="s">
        <v>95</v>
      </c>
      <c r="C149" s="26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96</v>
      </c>
      <c r="C150" s="3" t="s">
        <v>138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98</v>
      </c>
      <c r="C151" s="3" t="s">
        <v>281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100</v>
      </c>
      <c r="C152" s="13" t="s">
        <v>282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102</v>
      </c>
      <c r="C153" s="12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104</v>
      </c>
      <c r="C154" s="13" t="s">
        <v>103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49:C149"/>
    <mergeCell ref="B102:C102"/>
  </mergeCell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283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284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5.46</v>
      </c>
      <c r="D9" s="7">
        <v>4.93</v>
      </c>
      <c r="E9" s="7">
        <v>5.99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5.18</v>
      </c>
      <c r="D10" s="7">
        <v>4.24</v>
      </c>
      <c r="E10" s="7">
        <v>6.12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</v>
      </c>
      <c r="D11" s="7">
        <v>3.7</v>
      </c>
      <c r="E11" s="7">
        <v>6.31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4.57</v>
      </c>
      <c r="D12" s="7">
        <v>2.93</v>
      </c>
      <c r="E12" s="7">
        <v>6.2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4.41</v>
      </c>
      <c r="D13" s="7">
        <v>2.48</v>
      </c>
      <c r="E13" s="7">
        <v>6.34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4.12</v>
      </c>
      <c r="D14" s="7">
        <v>1.92</v>
      </c>
      <c r="E14" s="7">
        <v>6.32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3.72</v>
      </c>
      <c r="D15" s="7">
        <v>1.27</v>
      </c>
      <c r="E15" s="7">
        <v>6.16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3.58</v>
      </c>
      <c r="D16" s="7">
        <v>0.91</v>
      </c>
      <c r="E16" s="7">
        <v>6.24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3.42</v>
      </c>
      <c r="D17" s="7">
        <v>0.54</v>
      </c>
      <c r="E17" s="7">
        <v>6.29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3.77</v>
      </c>
      <c r="D18" s="7">
        <v>0.69</v>
      </c>
      <c r="E18" s="7">
        <v>6.84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4.1399999999999997</v>
      </c>
      <c r="D19" s="7">
        <v>0.88</v>
      </c>
      <c r="E19" s="7">
        <v>7.39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4.0999999999999996</v>
      </c>
      <c r="D20" s="7">
        <v>0.67</v>
      </c>
      <c r="E20" s="7">
        <v>7.53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1" t="s">
        <v>148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285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286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8.35</v>
      </c>
      <c r="D62" s="7">
        <v>8.7899999999999991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7.98</v>
      </c>
      <c r="D63" s="7">
        <v>8.64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7.82</v>
      </c>
      <c r="D64" s="7">
        <v>8.64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7.26</v>
      </c>
      <c r="D65" s="7">
        <v>8.56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7.36</v>
      </c>
      <c r="D66" s="7">
        <v>8.8699999999999992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7.15</v>
      </c>
      <c r="D67" s="7">
        <v>8.99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6.43</v>
      </c>
      <c r="D68" s="7">
        <v>8.67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5.61</v>
      </c>
      <c r="D69" s="7">
        <v>8.0399999999999991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5.36</v>
      </c>
      <c r="D70" s="7">
        <v>7.99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4.51</v>
      </c>
      <c r="D71" s="7">
        <v>6.71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4.12</v>
      </c>
      <c r="D72" s="7">
        <v>6.02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4.12</v>
      </c>
      <c r="D73" s="7">
        <v>5.79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287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288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289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290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228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291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292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136</v>
      </c>
      <c r="C111" s="13" t="s">
        <v>293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294</v>
      </c>
      <c r="C112" s="13" t="s">
        <v>295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156</v>
      </c>
      <c r="C113" s="12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158</v>
      </c>
      <c r="C114" s="12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296</v>
      </c>
      <c r="C115" s="12" t="s">
        <v>70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76</v>
      </c>
      <c r="C116" s="13" t="s">
        <v>297</v>
      </c>
      <c r="D116" s="3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78</v>
      </c>
      <c r="C117" s="12" t="s">
        <v>70</v>
      </c>
      <c r="D117" s="3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2" t="s">
        <v>79</v>
      </c>
      <c r="C118" s="2" t="s">
        <v>80</v>
      </c>
      <c r="D118" s="2" t="s">
        <v>81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82</v>
      </c>
      <c r="C119" s="12" t="s">
        <v>298</v>
      </c>
      <c r="D119" s="3" t="s">
        <v>117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85</v>
      </c>
      <c r="C120" s="12" t="s">
        <v>299</v>
      </c>
      <c r="D120" s="3" t="s">
        <v>140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87</v>
      </c>
      <c r="C121" s="12" t="s">
        <v>300</v>
      </c>
      <c r="D121" s="3" t="s">
        <v>214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89</v>
      </c>
      <c r="C122" s="14" t="s">
        <v>138</v>
      </c>
      <c r="D122" s="3" t="s">
        <v>91</v>
      </c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92</v>
      </c>
      <c r="C123" s="13" t="s">
        <v>301</v>
      </c>
      <c r="D123" s="3" t="s">
        <v>94</v>
      </c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25" t="s">
        <v>95</v>
      </c>
      <c r="C153" s="26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96</v>
      </c>
      <c r="C154" s="3" t="s">
        <v>138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98</v>
      </c>
      <c r="C155" s="3" t="s">
        <v>302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100</v>
      </c>
      <c r="C156" s="13" t="s">
        <v>303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102</v>
      </c>
      <c r="C157" s="12" t="s">
        <v>103</v>
      </c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104</v>
      </c>
      <c r="C158" s="12" t="s">
        <v>123</v>
      </c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53:C153"/>
    <mergeCell ref="B60:D60"/>
    <mergeCell ref="A1:G1"/>
    <mergeCell ref="B102:C102"/>
  </mergeCell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304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305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10.06</v>
      </c>
      <c r="D9" s="7">
        <v>-12.46</v>
      </c>
      <c r="E9" s="7">
        <v>32.590000000000003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-85.41</v>
      </c>
      <c r="D10" s="7">
        <v>-374.33</v>
      </c>
      <c r="E10" s="7">
        <v>203.51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1263.44</v>
      </c>
      <c r="D11" s="7">
        <v>-2840.39</v>
      </c>
      <c r="E11" s="7">
        <v>5367.26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-17762.169999999998</v>
      </c>
      <c r="D12" s="7">
        <v>-75609.75</v>
      </c>
      <c r="E12" s="7">
        <v>40085.4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250570.82</v>
      </c>
      <c r="D13" s="7">
        <v>-565297.49</v>
      </c>
      <c r="E13" s="7">
        <v>1066439.1200000001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-3533799.96</v>
      </c>
      <c r="D14" s="7">
        <v>-15040162.27</v>
      </c>
      <c r="E14" s="7">
        <v>7972562.3499999996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49838115.729999997</v>
      </c>
      <c r="D15" s="7">
        <v>-112438981.88</v>
      </c>
      <c r="E15" s="7">
        <v>212115213.34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-702879186.12</v>
      </c>
      <c r="D16" s="7">
        <v>-2991513119.6599998</v>
      </c>
      <c r="E16" s="7">
        <v>1585754747.4200001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9912878717.6399994</v>
      </c>
      <c r="D17" s="7">
        <v>-22364290591.84</v>
      </c>
      <c r="E17" s="7">
        <v>42190048027.120003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-139803775334.56</v>
      </c>
      <c r="D18" s="7">
        <v>-595016661211.76001</v>
      </c>
      <c r="E18" s="7">
        <v>315409110542.64001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1971687152080.6899</v>
      </c>
      <c r="D19" s="7">
        <v>-4448292539952.0098</v>
      </c>
      <c r="E19" s="7">
        <v>8391666844113.3896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-27807190587133.25</v>
      </c>
      <c r="D20" s="7">
        <v>-118349748859586.2</v>
      </c>
      <c r="E20" s="7">
        <v>62735367685319.656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1" t="s">
        <v>306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307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308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9.3800000000000008</v>
      </c>
      <c r="D62" s="7">
        <v>9.35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4.37</v>
      </c>
      <c r="D63" s="7">
        <v>8.07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-46.17</v>
      </c>
      <c r="D64" s="7">
        <v>8.2899999999999991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-737.39</v>
      </c>
      <c r="D65" s="7">
        <v>8.1199999999999992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-10216.93</v>
      </c>
      <c r="D66" s="7">
        <v>7.83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-140065.51999999999</v>
      </c>
      <c r="D67" s="7">
        <v>6.88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-1918822.83</v>
      </c>
      <c r="D68" s="7">
        <v>6.41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-26285683.32</v>
      </c>
      <c r="D69" s="7">
        <v>5.25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-360082784.50999999</v>
      </c>
      <c r="D70" s="7">
        <v>5.08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-4932707663.2399998</v>
      </c>
      <c r="D71" s="7">
        <v>4.24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-67572251828.650002</v>
      </c>
      <c r="D72" s="7">
        <v>3.48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-925659804981.92004</v>
      </c>
      <c r="D73" s="7">
        <v>2.9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309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310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311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312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313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3" t="s">
        <v>314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136</v>
      </c>
      <c r="C112" s="13" t="s">
        <v>315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156</v>
      </c>
      <c r="C113" s="13" t="s">
        <v>316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76</v>
      </c>
      <c r="C114" s="12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3" t="s">
        <v>317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79</v>
      </c>
      <c r="C116" s="2" t="s">
        <v>80</v>
      </c>
      <c r="D116" s="2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2" t="s">
        <v>298</v>
      </c>
      <c r="D117" s="3" t="s">
        <v>117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3" t="s">
        <v>83</v>
      </c>
      <c r="D118" s="3" t="s">
        <v>86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3" t="s">
        <v>83</v>
      </c>
      <c r="D119" s="3" t="s">
        <v>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4" t="s">
        <v>318</v>
      </c>
      <c r="D120" s="3" t="s">
        <v>91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92</v>
      </c>
      <c r="C121" s="13" t="s">
        <v>319</v>
      </c>
      <c r="D121" s="3" t="s">
        <v>94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5" t="s">
        <v>95</v>
      </c>
      <c r="C151" s="26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320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3" t="s">
        <v>321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3" t="s">
        <v>322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3" t="s">
        <v>123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104</v>
      </c>
      <c r="C156" s="13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30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337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338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3.98</v>
      </c>
      <c r="D9" s="7">
        <v>3.18</v>
      </c>
      <c r="E9" s="7">
        <v>4.7699999999999996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4.29</v>
      </c>
      <c r="D10" s="7">
        <v>3.02</v>
      </c>
      <c r="E10" s="7">
        <v>5.57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4.53</v>
      </c>
      <c r="D11" s="7">
        <v>2.97</v>
      </c>
      <c r="E11" s="7">
        <v>6.08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4.54</v>
      </c>
      <c r="D12" s="7">
        <v>2.78</v>
      </c>
      <c r="E12" s="7">
        <v>6.3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4.5199999999999996</v>
      </c>
      <c r="D13" s="7">
        <v>2.57</v>
      </c>
      <c r="E13" s="7">
        <v>6.47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4.5</v>
      </c>
      <c r="D14" s="7">
        <v>2.38</v>
      </c>
      <c r="E14" s="7">
        <v>6.62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4.5199999999999996</v>
      </c>
      <c r="D15" s="7">
        <v>2.2400000000000002</v>
      </c>
      <c r="E15" s="7">
        <v>6.8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4.42</v>
      </c>
      <c r="D16" s="7">
        <v>1.99</v>
      </c>
      <c r="E16" s="7">
        <v>6.85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4.63</v>
      </c>
      <c r="D17" s="7">
        <v>2.06</v>
      </c>
      <c r="E17" s="7">
        <v>7.2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5.0199999999999996</v>
      </c>
      <c r="D18" s="7">
        <v>2.3199999999999998</v>
      </c>
      <c r="E18" s="7">
        <v>7.72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5.38</v>
      </c>
      <c r="D19" s="7">
        <v>2.56</v>
      </c>
      <c r="E19" s="7">
        <v>8.2100000000000009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5.62</v>
      </c>
      <c r="D20" s="7">
        <v>2.67</v>
      </c>
      <c r="E20" s="7">
        <v>8.56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1" t="s">
        <v>339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340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341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9.64</v>
      </c>
      <c r="D62" s="7">
        <v>9.9499999999999993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9.4700000000000006</v>
      </c>
      <c r="D63" s="7">
        <v>9.0500000000000007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9.51</v>
      </c>
      <c r="D64" s="7">
        <v>8.4600000000000009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9.48</v>
      </c>
      <c r="D65" s="7">
        <v>8.2899999999999991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9.5500000000000007</v>
      </c>
      <c r="D66" s="7">
        <v>8.0500000000000007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9.36</v>
      </c>
      <c r="D67" s="7">
        <v>7.55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9.2799999999999994</v>
      </c>
      <c r="D68" s="7">
        <v>7.33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9.65</v>
      </c>
      <c r="D69" s="7">
        <v>7.61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9.75</v>
      </c>
      <c r="D70" s="7">
        <v>7.1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9.73</v>
      </c>
      <c r="D71" s="7">
        <v>5.98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9.6</v>
      </c>
      <c r="D72" s="7">
        <v>4.79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9.61</v>
      </c>
      <c r="D73" s="7">
        <v>4.1100000000000003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342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343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344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292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345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346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2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176</v>
      </c>
      <c r="C112" s="12" t="s">
        <v>347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156</v>
      </c>
      <c r="C113" s="12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158</v>
      </c>
      <c r="C114" s="13" t="s">
        <v>348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2" t="s">
        <v>70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79</v>
      </c>
      <c r="C116" s="2" t="s">
        <v>80</v>
      </c>
      <c r="D116" s="2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2" t="s">
        <v>246</v>
      </c>
      <c r="D117" s="3" t="s">
        <v>117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2" t="s">
        <v>349</v>
      </c>
      <c r="D118" s="3" t="s">
        <v>140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3" t="s">
        <v>83</v>
      </c>
      <c r="D119" s="3" t="s">
        <v>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4" t="s">
        <v>99</v>
      </c>
      <c r="D120" s="3" t="s">
        <v>91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92</v>
      </c>
      <c r="C121" s="13" t="s">
        <v>350</v>
      </c>
      <c r="D121" s="3" t="s">
        <v>94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5" t="s">
        <v>95</v>
      </c>
      <c r="C151" s="26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351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3" t="s">
        <v>233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3" t="s">
        <v>352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2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104</v>
      </c>
      <c r="C156" s="13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C6EFCE"/>
  </sheetPr>
  <dimension ref="A1:O300"/>
  <sheetViews>
    <sheetView topLeftCell="A66"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17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105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106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5.32</v>
      </c>
      <c r="D9" s="7">
        <v>4.78</v>
      </c>
      <c r="E9" s="7">
        <v>5.87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5.28</v>
      </c>
      <c r="D10" s="7">
        <v>4.26</v>
      </c>
      <c r="E10" s="7">
        <v>6.3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5.45</v>
      </c>
      <c r="D11" s="7">
        <v>3.99</v>
      </c>
      <c r="E11" s="7">
        <v>6.9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5.57</v>
      </c>
      <c r="D12" s="7">
        <v>3.72</v>
      </c>
      <c r="E12" s="7">
        <v>7.42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5.6</v>
      </c>
      <c r="D13" s="7">
        <v>3.39</v>
      </c>
      <c r="E13" s="7">
        <v>7.8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5.39</v>
      </c>
      <c r="D14" s="7">
        <v>2.86</v>
      </c>
      <c r="E14" s="7">
        <v>7.92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5.24</v>
      </c>
      <c r="D15" s="7">
        <v>2.42</v>
      </c>
      <c r="E15" s="7">
        <v>8.06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5.0199999999999996</v>
      </c>
      <c r="D16" s="7">
        <v>1.93</v>
      </c>
      <c r="E16" s="7">
        <v>8.11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5.13</v>
      </c>
      <c r="D17" s="7">
        <v>1.79</v>
      </c>
      <c r="E17" s="7">
        <v>8.4700000000000006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5.55</v>
      </c>
      <c r="D18" s="7">
        <v>1.98</v>
      </c>
      <c r="E18" s="7">
        <v>9.1300000000000008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5.71</v>
      </c>
      <c r="D19" s="7">
        <v>1.92</v>
      </c>
      <c r="E19" s="7">
        <v>9.51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5.71</v>
      </c>
      <c r="D20" s="7">
        <v>1.7</v>
      </c>
      <c r="E20" s="7">
        <v>9.7200000000000006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107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108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109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7.59</v>
      </c>
      <c r="D62" s="7">
        <v>7.17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6.61</v>
      </c>
      <c r="D63" s="7">
        <v>6.47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6.1</v>
      </c>
      <c r="D64" s="7">
        <v>5.9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6.06</v>
      </c>
      <c r="D65" s="7">
        <v>5.79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6</v>
      </c>
      <c r="D66" s="7">
        <v>5.77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5.6</v>
      </c>
      <c r="D67" s="7">
        <v>5.6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4.54</v>
      </c>
      <c r="D68" s="7">
        <v>4.6500000000000004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3.88</v>
      </c>
      <c r="D69" s="7">
        <v>4.18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3.81</v>
      </c>
      <c r="D70" s="7">
        <v>3.94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3.5</v>
      </c>
      <c r="D71" s="7">
        <v>3.16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4.54</v>
      </c>
      <c r="D72" s="7">
        <v>3.99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5.15</v>
      </c>
      <c r="D73" s="7">
        <v>4.6100000000000003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110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111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112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113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114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115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76</v>
      </c>
      <c r="C111" s="12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2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79</v>
      </c>
      <c r="C113" s="2" t="s">
        <v>80</v>
      </c>
      <c r="D113" s="2" t="s">
        <v>81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82</v>
      </c>
      <c r="C114" s="12" t="s">
        <v>116</v>
      </c>
      <c r="D114" s="3" t="s">
        <v>117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85</v>
      </c>
      <c r="C115" s="13" t="s">
        <v>83</v>
      </c>
      <c r="D115" s="3" t="s">
        <v>86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87</v>
      </c>
      <c r="C116" s="13" t="s">
        <v>83</v>
      </c>
      <c r="D116" s="3" t="s">
        <v>88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4" t="s">
        <v>118</v>
      </c>
      <c r="D117" s="3" t="s">
        <v>119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92</v>
      </c>
      <c r="C118" s="13" t="s">
        <v>120</v>
      </c>
      <c r="D118" s="3" t="s">
        <v>94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5" t="s">
        <v>95</v>
      </c>
      <c r="C148" s="26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96</v>
      </c>
      <c r="C149" s="3" t="s">
        <v>121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98</v>
      </c>
      <c r="C150" s="3" t="s">
        <v>122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100</v>
      </c>
      <c r="C151" s="12" t="s">
        <v>123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102</v>
      </c>
      <c r="C152" s="13" t="s">
        <v>123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104</v>
      </c>
      <c r="C153" s="13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C6EFCE"/>
  </sheetPr>
  <dimension ref="A1:O300"/>
  <sheetViews>
    <sheetView tabSelected="1" topLeftCell="A54" workbookViewId="0">
      <selection activeCell="F89" sqref="F89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145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146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11.25</v>
      </c>
      <c r="D9" s="7">
        <v>10.71</v>
      </c>
      <c r="E9" s="7">
        <v>11.79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11.06</v>
      </c>
      <c r="D10" s="7">
        <v>10.029999999999999</v>
      </c>
      <c r="E10" s="7">
        <v>12.09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10.89</v>
      </c>
      <c r="D11" s="7">
        <v>9.3699999999999992</v>
      </c>
      <c r="E11" s="7">
        <v>12.4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10.56</v>
      </c>
      <c r="D12" s="7">
        <v>8.57</v>
      </c>
      <c r="E12" s="7">
        <v>12.55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10.119999999999999</v>
      </c>
      <c r="D13" s="7">
        <v>7.68</v>
      </c>
      <c r="E13" s="7">
        <v>12.57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9.8699999999999992</v>
      </c>
      <c r="D14" s="7">
        <v>6.97</v>
      </c>
      <c r="E14" s="7">
        <v>12.76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9.86</v>
      </c>
      <c r="D15" s="7">
        <v>6.53</v>
      </c>
      <c r="E15" s="7">
        <v>13.19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10.14</v>
      </c>
      <c r="D16" s="7">
        <v>6.37</v>
      </c>
      <c r="E16" s="7">
        <v>13.91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10.63</v>
      </c>
      <c r="D17" s="7">
        <v>6.42</v>
      </c>
      <c r="E17" s="7">
        <v>14.83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10.86</v>
      </c>
      <c r="D18" s="7">
        <v>6.22</v>
      </c>
      <c r="E18" s="7">
        <v>15.5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11.1</v>
      </c>
      <c r="D19" s="7">
        <v>6.02</v>
      </c>
      <c r="E19" s="7">
        <v>16.190000000000001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11.24</v>
      </c>
      <c r="D20" s="7">
        <v>5.72</v>
      </c>
      <c r="E20" s="7">
        <v>16.760000000000002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11" t="s">
        <v>147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148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149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11.24</v>
      </c>
      <c r="D62" s="7">
        <v>11.44</v>
      </c>
      <c r="E62" s="5">
        <v>10.9</v>
      </c>
      <c r="F62" s="5">
        <f>(D62-E62)^2</f>
        <v>0.29159999999999908</v>
      </c>
      <c r="G62" s="5">
        <f>(C62-D62)^2</f>
        <v>3.9999999999999716E-2</v>
      </c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12.13</v>
      </c>
      <c r="D63" s="7">
        <v>12.22</v>
      </c>
      <c r="E63" s="5">
        <v>10.9</v>
      </c>
      <c r="F63" s="5">
        <f t="shared" ref="F63:F73" si="0">(D63-E63)^2</f>
        <v>1.7424000000000008</v>
      </c>
      <c r="G63" s="5">
        <f t="shared" ref="G63:G73" si="1">(C63-D63)^2</f>
        <v>8.0999999999999753E-3</v>
      </c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12.72</v>
      </c>
      <c r="D64" s="7">
        <v>12.53</v>
      </c>
      <c r="E64" s="5">
        <v>10.9</v>
      </c>
      <c r="F64" s="5">
        <f t="shared" si="0"/>
        <v>2.6568999999999967</v>
      </c>
      <c r="G64" s="5">
        <f t="shared" si="1"/>
        <v>3.6100000000000486E-2</v>
      </c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13.1</v>
      </c>
      <c r="D65" s="7">
        <v>13.12</v>
      </c>
      <c r="E65" s="5">
        <v>10.9</v>
      </c>
      <c r="F65" s="5">
        <f t="shared" si="0"/>
        <v>4.9283999999999946</v>
      </c>
      <c r="G65" s="5">
        <f t="shared" si="1"/>
        <v>3.9999999999998294E-4</v>
      </c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13.07</v>
      </c>
      <c r="D66" s="7">
        <v>13.25</v>
      </c>
      <c r="E66" s="5">
        <v>10.9</v>
      </c>
      <c r="F66" s="5">
        <f t="shared" si="0"/>
        <v>5.5224999999999982</v>
      </c>
      <c r="G66" s="5">
        <f t="shared" si="1"/>
        <v>3.2399999999999901E-2</v>
      </c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13.19</v>
      </c>
      <c r="D67" s="7">
        <v>13.28</v>
      </c>
      <c r="E67" s="5">
        <v>10.9</v>
      </c>
      <c r="F67" s="5">
        <f t="shared" si="0"/>
        <v>5.6643999999999952</v>
      </c>
      <c r="G67" s="5">
        <f t="shared" si="1"/>
        <v>8.0999999999999753E-3</v>
      </c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13.52</v>
      </c>
      <c r="D68" s="7">
        <v>13.34</v>
      </c>
      <c r="E68" s="5">
        <v>10.9</v>
      </c>
      <c r="F68" s="5">
        <f t="shared" si="0"/>
        <v>5.953599999999998</v>
      </c>
      <c r="G68" s="5">
        <f t="shared" si="1"/>
        <v>3.2399999999999901E-2</v>
      </c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13.74</v>
      </c>
      <c r="D69" s="7">
        <v>12.82</v>
      </c>
      <c r="E69" s="5">
        <v>10.9</v>
      </c>
      <c r="F69" s="5">
        <f t="shared" si="0"/>
        <v>3.6863999999999999</v>
      </c>
      <c r="G69" s="5">
        <f t="shared" si="1"/>
        <v>0.84639999999999982</v>
      </c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14.36</v>
      </c>
      <c r="D70" s="7">
        <v>12.36</v>
      </c>
      <c r="E70" s="5">
        <v>10.9</v>
      </c>
      <c r="F70" s="5">
        <f t="shared" si="0"/>
        <v>2.1315999999999975</v>
      </c>
      <c r="G70" s="5">
        <f t="shared" si="1"/>
        <v>4</v>
      </c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14.82</v>
      </c>
      <c r="D71" s="7">
        <v>12.13</v>
      </c>
      <c r="E71" s="5">
        <v>10.9</v>
      </c>
      <c r="F71" s="5">
        <f t="shared" si="0"/>
        <v>1.512900000000001</v>
      </c>
      <c r="G71" s="5">
        <f t="shared" si="1"/>
        <v>7.2360999999999978</v>
      </c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15.25</v>
      </c>
      <c r="D72" s="7">
        <v>11.78</v>
      </c>
      <c r="E72" s="5">
        <v>10.9</v>
      </c>
      <c r="F72" s="5">
        <f t="shared" si="0"/>
        <v>0.7743999999999982</v>
      </c>
      <c r="G72" s="5">
        <f t="shared" si="1"/>
        <v>12.040900000000004</v>
      </c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15.61</v>
      </c>
      <c r="D73" s="7">
        <v>11.43</v>
      </c>
      <c r="E73" s="5">
        <v>10.9</v>
      </c>
      <c r="F73" s="5">
        <f t="shared" si="0"/>
        <v>0.28089999999999932</v>
      </c>
      <c r="G73" s="5">
        <f t="shared" si="1"/>
        <v>17.472399999999997</v>
      </c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>
        <f>SQRT(SUM(F62:F73)/12)</f>
        <v>1.7113834559599235</v>
      </c>
      <c r="G74" s="1">
        <f>SQRT(SUM(G62:G73)/12)</f>
        <v>1.8653261555735143</v>
      </c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150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151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152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153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154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155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136</v>
      </c>
      <c r="C111" s="12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156</v>
      </c>
      <c r="C112" s="13" t="s">
        <v>157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158</v>
      </c>
      <c r="C113" s="13" t="s">
        <v>159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76</v>
      </c>
      <c r="C114" s="12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2" t="s">
        <v>70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79</v>
      </c>
      <c r="C116" s="2" t="s">
        <v>80</v>
      </c>
      <c r="D116" s="2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2" t="s">
        <v>160</v>
      </c>
      <c r="D117" s="3" t="s">
        <v>117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3" t="s">
        <v>83</v>
      </c>
      <c r="D118" s="3" t="s">
        <v>86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3" t="s">
        <v>83</v>
      </c>
      <c r="D119" s="3" t="s">
        <v>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4" t="s">
        <v>161</v>
      </c>
      <c r="D120" s="3" t="s">
        <v>119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92</v>
      </c>
      <c r="C121" s="13" t="s">
        <v>162</v>
      </c>
      <c r="D121" s="3" t="s">
        <v>94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5" t="s">
        <v>95</v>
      </c>
      <c r="C151" s="26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97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3" t="s">
        <v>163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3" t="s">
        <v>144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3" t="s">
        <v>123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104</v>
      </c>
      <c r="C156" s="13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C6EFCE"/>
  </sheetPr>
  <dimension ref="A1:O300"/>
  <sheetViews>
    <sheetView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23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218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219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4.29</v>
      </c>
      <c r="D9" s="7">
        <v>3.44</v>
      </c>
      <c r="E9" s="7">
        <v>5.14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3.8</v>
      </c>
      <c r="D10" s="7">
        <v>2.34</v>
      </c>
      <c r="E10" s="7">
        <v>5.27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4.24</v>
      </c>
      <c r="D11" s="7">
        <v>2.27</v>
      </c>
      <c r="E11" s="7">
        <v>6.21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4.2</v>
      </c>
      <c r="D12" s="7">
        <v>1.81</v>
      </c>
      <c r="E12" s="7">
        <v>6.6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3.96</v>
      </c>
      <c r="D13" s="7">
        <v>1.19</v>
      </c>
      <c r="E13" s="7">
        <v>6.73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3.4</v>
      </c>
      <c r="D14" s="7">
        <v>0.3</v>
      </c>
      <c r="E14" s="7">
        <v>6.49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3.61</v>
      </c>
      <c r="D15" s="7">
        <v>0.22</v>
      </c>
      <c r="E15" s="7">
        <v>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3.78</v>
      </c>
      <c r="D16" s="7">
        <v>0.11</v>
      </c>
      <c r="E16" s="7">
        <v>7.44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4.6500000000000004</v>
      </c>
      <c r="D17" s="7">
        <v>0.74</v>
      </c>
      <c r="E17" s="7">
        <v>8.57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5.25</v>
      </c>
      <c r="D18" s="7">
        <v>1.1000000000000001</v>
      </c>
      <c r="E18" s="7">
        <v>9.4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5.03</v>
      </c>
      <c r="D19" s="7">
        <v>0.66</v>
      </c>
      <c r="E19" s="7">
        <v>9.4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4.53</v>
      </c>
      <c r="D20" s="7">
        <v>-0.05</v>
      </c>
      <c r="E20" s="7">
        <v>9.11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220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221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222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8.8000000000000007</v>
      </c>
      <c r="D62" s="7">
        <v>9.0299999999999994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9.09</v>
      </c>
      <c r="D63" s="7">
        <v>9.6999999999999993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9.01</v>
      </c>
      <c r="D64" s="7">
        <v>9.17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9.1199999999999992</v>
      </c>
      <c r="D65" s="7">
        <v>9.24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9.4600000000000009</v>
      </c>
      <c r="D66" s="7">
        <v>9.69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9.09</v>
      </c>
      <c r="D67" s="7">
        <v>9.92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7.82</v>
      </c>
      <c r="D68" s="7">
        <v>8.7100000000000009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7.58</v>
      </c>
      <c r="D69" s="7">
        <v>8.32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6.45</v>
      </c>
      <c r="D70" s="7">
        <v>6.54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5.19</v>
      </c>
      <c r="D71" s="7">
        <v>4.93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4.42</v>
      </c>
      <c r="D72" s="7">
        <v>4.53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3.8</v>
      </c>
      <c r="D73" s="7">
        <v>4.47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223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224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225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226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227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228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2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156</v>
      </c>
      <c r="C112" s="12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76</v>
      </c>
      <c r="C113" s="12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78</v>
      </c>
      <c r="C114" s="12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79</v>
      </c>
      <c r="C115" s="2" t="s">
        <v>80</v>
      </c>
      <c r="D115" s="2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2" t="s">
        <v>229</v>
      </c>
      <c r="D116" s="3" t="s">
        <v>117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2" t="s">
        <v>230</v>
      </c>
      <c r="D117" s="3" t="s">
        <v>140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2" t="s">
        <v>231</v>
      </c>
      <c r="D118" s="3" t="s">
        <v>214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4" t="s">
        <v>97</v>
      </c>
      <c r="D119" s="3" t="s">
        <v>91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92</v>
      </c>
      <c r="C120" s="13" t="s">
        <v>232</v>
      </c>
      <c r="D120" s="3" t="s">
        <v>94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5" t="s">
        <v>95</v>
      </c>
      <c r="C150" s="26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138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233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3" t="s">
        <v>234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3" t="s">
        <v>123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3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C6EFCE"/>
  </sheetPr>
  <dimension ref="A1:O300"/>
  <sheetViews>
    <sheetView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24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145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235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6.1</v>
      </c>
      <c r="D9" s="7">
        <v>5.39</v>
      </c>
      <c r="E9" s="7">
        <v>6.82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6.11</v>
      </c>
      <c r="D10" s="7">
        <v>4.9000000000000004</v>
      </c>
      <c r="E10" s="7">
        <v>7.33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5.88</v>
      </c>
      <c r="D11" s="7">
        <v>4.2300000000000004</v>
      </c>
      <c r="E11" s="7">
        <v>7.53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6.31</v>
      </c>
      <c r="D12" s="7">
        <v>4.28</v>
      </c>
      <c r="E12" s="7">
        <v>8.34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6.69</v>
      </c>
      <c r="D13" s="7">
        <v>4.3099999999999996</v>
      </c>
      <c r="E13" s="7">
        <v>9.07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6.04</v>
      </c>
      <c r="D14" s="7">
        <v>3.34</v>
      </c>
      <c r="E14" s="7">
        <v>8.74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6.47</v>
      </c>
      <c r="D15" s="7">
        <v>3.47</v>
      </c>
      <c r="E15" s="7">
        <v>9.48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7.17</v>
      </c>
      <c r="D16" s="7">
        <v>3.87</v>
      </c>
      <c r="E16" s="7">
        <v>10.47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7.55</v>
      </c>
      <c r="D17" s="7">
        <v>3.96</v>
      </c>
      <c r="E17" s="7">
        <v>11.13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7.87</v>
      </c>
      <c r="D18" s="7">
        <v>4</v>
      </c>
      <c r="E18" s="7">
        <v>11.73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8.07</v>
      </c>
      <c r="D19" s="7">
        <v>3.93</v>
      </c>
      <c r="E19" s="7">
        <v>12.21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8</v>
      </c>
      <c r="D20" s="7">
        <v>3.59</v>
      </c>
      <c r="E20" s="7">
        <v>12.41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236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237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238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10.28</v>
      </c>
      <c r="D62" s="7">
        <v>10.039999999999999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10.25</v>
      </c>
      <c r="D63" s="7">
        <v>10.18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10.15</v>
      </c>
      <c r="D64" s="7">
        <v>10.44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10.02</v>
      </c>
      <c r="D65" s="7">
        <v>9.8000000000000007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9.58</v>
      </c>
      <c r="D66" s="7">
        <v>8.93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9.7200000000000006</v>
      </c>
      <c r="D67" s="7">
        <v>9.8000000000000007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9.49</v>
      </c>
      <c r="D68" s="7">
        <v>9.0500000000000007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8.7200000000000006</v>
      </c>
      <c r="D69" s="7">
        <v>7.44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8.0500000000000007</v>
      </c>
      <c r="D70" s="7">
        <v>6.58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7.56</v>
      </c>
      <c r="D71" s="7">
        <v>5.6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7.5</v>
      </c>
      <c r="D72" s="7">
        <v>5.15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7.92</v>
      </c>
      <c r="D73" s="7">
        <v>5.71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150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239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240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241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242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243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136</v>
      </c>
      <c r="C111" s="12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156</v>
      </c>
      <c r="C112" s="12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158</v>
      </c>
      <c r="C113" s="12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76</v>
      </c>
      <c r="C114" s="13" t="s">
        <v>244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78</v>
      </c>
      <c r="C115" s="12" t="s">
        <v>70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2" t="s">
        <v>79</v>
      </c>
      <c r="C116" s="2" t="s">
        <v>80</v>
      </c>
      <c r="D116" s="2" t="s">
        <v>81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82</v>
      </c>
      <c r="C117" s="12" t="s">
        <v>245</v>
      </c>
      <c r="D117" s="3" t="s">
        <v>117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85</v>
      </c>
      <c r="C118" s="12" t="s">
        <v>246</v>
      </c>
      <c r="D118" s="3" t="s">
        <v>140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87</v>
      </c>
      <c r="C119" s="13" t="s">
        <v>97</v>
      </c>
      <c r="D119" s="3" t="s">
        <v>88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89</v>
      </c>
      <c r="C120" s="14" t="s">
        <v>247</v>
      </c>
      <c r="D120" s="3" t="s">
        <v>119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92</v>
      </c>
      <c r="C121" s="13" t="s">
        <v>248</v>
      </c>
      <c r="D121" s="3" t="s">
        <v>94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25" t="s">
        <v>95</v>
      </c>
      <c r="C151" s="26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96</v>
      </c>
      <c r="C152" s="3" t="s">
        <v>121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98</v>
      </c>
      <c r="C153" s="3" t="s">
        <v>249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100</v>
      </c>
      <c r="C154" s="13" t="s">
        <v>144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102</v>
      </c>
      <c r="C155" s="13" t="s">
        <v>123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104</v>
      </c>
      <c r="C156" s="13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1:C151"/>
    <mergeCell ref="B102:C102"/>
  </mergeCells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C6EFCE"/>
  </sheetPr>
  <dimension ref="A1:O300"/>
  <sheetViews>
    <sheetView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25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250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200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7.63</v>
      </c>
      <c r="D9" s="7">
        <v>6.71</v>
      </c>
      <c r="E9" s="7">
        <v>8.5500000000000007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6.61</v>
      </c>
      <c r="D10" s="7">
        <v>5.14</v>
      </c>
      <c r="E10" s="7">
        <v>8.07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6.71</v>
      </c>
      <c r="D11" s="7">
        <v>4.8499999999999996</v>
      </c>
      <c r="E11" s="7">
        <v>8.57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6.05</v>
      </c>
      <c r="D12" s="7">
        <v>3.85</v>
      </c>
      <c r="E12" s="7">
        <v>8.26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6.17</v>
      </c>
      <c r="D13" s="7">
        <v>3.66</v>
      </c>
      <c r="E13" s="7">
        <v>8.67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5.66</v>
      </c>
      <c r="D14" s="7">
        <v>2.88</v>
      </c>
      <c r="E14" s="7">
        <v>8.43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5.6</v>
      </c>
      <c r="D15" s="7">
        <v>2.57</v>
      </c>
      <c r="E15" s="7">
        <v>8.6199999999999992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5.43</v>
      </c>
      <c r="D16" s="7">
        <v>2.1800000000000002</v>
      </c>
      <c r="E16" s="7">
        <v>8.68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5.21</v>
      </c>
      <c r="D17" s="7">
        <v>1.75</v>
      </c>
      <c r="E17" s="7">
        <v>8.67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4.74</v>
      </c>
      <c r="D18" s="7">
        <v>1.07</v>
      </c>
      <c r="E18" s="7">
        <v>8.4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5.23</v>
      </c>
      <c r="D19" s="7">
        <v>1.38</v>
      </c>
      <c r="E19" s="7">
        <v>9.08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4.92</v>
      </c>
      <c r="D20" s="7">
        <v>0.89</v>
      </c>
      <c r="E20" s="7">
        <v>8.9499999999999993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251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252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253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11.8</v>
      </c>
      <c r="D62" s="7">
        <v>11.52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11.49</v>
      </c>
      <c r="D63" s="7">
        <v>12.16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10.84</v>
      </c>
      <c r="D64" s="7">
        <v>11.38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10.26</v>
      </c>
      <c r="D65" s="7">
        <v>11.59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9.6999999999999993</v>
      </c>
      <c r="D66" s="7">
        <v>10.92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9.3000000000000007</v>
      </c>
      <c r="D67" s="7">
        <v>11.1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8.58</v>
      </c>
      <c r="D68" s="7">
        <v>10.39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7.62</v>
      </c>
      <c r="D69" s="7">
        <v>9.5299999999999994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7.46</v>
      </c>
      <c r="D70" s="7">
        <v>9.4700000000000006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7.26</v>
      </c>
      <c r="D71" s="7">
        <v>9.8699999999999992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6.01</v>
      </c>
      <c r="D72" s="7">
        <v>8.17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4.9000000000000004</v>
      </c>
      <c r="D73" s="7">
        <v>7.46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254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204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205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255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256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257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3" t="s">
        <v>258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3" t="s">
        <v>259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176</v>
      </c>
      <c r="C112" s="13" t="s">
        <v>260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136</v>
      </c>
      <c r="C113" s="13" t="s">
        <v>261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156</v>
      </c>
      <c r="C114" s="12" t="s">
        <v>262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158</v>
      </c>
      <c r="C115" s="12" t="s">
        <v>263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76</v>
      </c>
      <c r="C116" s="12" t="s">
        <v>70</v>
      </c>
      <c r="D116" s="3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78</v>
      </c>
      <c r="C117" s="12" t="s">
        <v>70</v>
      </c>
      <c r="D117" s="3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2" t="s">
        <v>79</v>
      </c>
      <c r="C118" s="2" t="s">
        <v>80</v>
      </c>
      <c r="D118" s="2" t="s">
        <v>81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82</v>
      </c>
      <c r="C119" s="12" t="s">
        <v>264</v>
      </c>
      <c r="D119" s="3" t="s">
        <v>117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85</v>
      </c>
      <c r="C120" s="12" t="s">
        <v>216</v>
      </c>
      <c r="D120" s="3" t="s">
        <v>140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87</v>
      </c>
      <c r="C121" s="12" t="s">
        <v>265</v>
      </c>
      <c r="D121" s="3" t="s">
        <v>214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89</v>
      </c>
      <c r="C122" s="14" t="s">
        <v>266</v>
      </c>
      <c r="D122" s="3" t="s">
        <v>91</v>
      </c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3" t="s">
        <v>92</v>
      </c>
      <c r="C123" s="13" t="s">
        <v>267</v>
      </c>
      <c r="D123" s="3" t="s">
        <v>94</v>
      </c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25" t="s">
        <v>95</v>
      </c>
      <c r="C153" s="26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96</v>
      </c>
      <c r="C154" s="3" t="s">
        <v>121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98</v>
      </c>
      <c r="C155" s="3" t="s">
        <v>268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100</v>
      </c>
      <c r="C156" s="13" t="s">
        <v>269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102</v>
      </c>
      <c r="C157" s="13" t="s">
        <v>123</v>
      </c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3" t="s">
        <v>104</v>
      </c>
      <c r="C158" s="13" t="s">
        <v>103</v>
      </c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153:C153"/>
    <mergeCell ref="B60:D60"/>
    <mergeCell ref="A1:G1"/>
    <mergeCell ref="B102:C102"/>
  </mergeCell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C6EFCE"/>
  </sheetPr>
  <dimension ref="A1:O300"/>
  <sheetViews>
    <sheetView workbookViewId="0">
      <selection sqref="A1:G1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29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323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106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2.82</v>
      </c>
      <c r="D9" s="7">
        <v>1.78</v>
      </c>
      <c r="E9" s="7">
        <v>3.85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2.42</v>
      </c>
      <c r="D10" s="7">
        <v>0.84</v>
      </c>
      <c r="E10" s="7">
        <v>4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2.0499999999999998</v>
      </c>
      <c r="D11" s="7">
        <v>-0.02</v>
      </c>
      <c r="E11" s="7">
        <v>4.12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1.96</v>
      </c>
      <c r="D12" s="7">
        <v>-0.56000000000000005</v>
      </c>
      <c r="E12" s="7">
        <v>4.49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1.82</v>
      </c>
      <c r="D13" s="7">
        <v>-1.1399999999999999</v>
      </c>
      <c r="E13" s="7">
        <v>4.79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1.63</v>
      </c>
      <c r="D14" s="7">
        <v>-1.75</v>
      </c>
      <c r="E14" s="7">
        <v>5.01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1.92</v>
      </c>
      <c r="D15" s="7">
        <v>-1.86</v>
      </c>
      <c r="E15" s="7">
        <v>5.7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2.11</v>
      </c>
      <c r="D16" s="7">
        <v>-2.06</v>
      </c>
      <c r="E16" s="7">
        <v>6.27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2.2999999999999998</v>
      </c>
      <c r="D17" s="7">
        <v>-2.23</v>
      </c>
      <c r="E17" s="7">
        <v>6.84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2.4900000000000002</v>
      </c>
      <c r="D18" s="7">
        <v>-2.4</v>
      </c>
      <c r="E18" s="7">
        <v>7.37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2.68</v>
      </c>
      <c r="D19" s="7">
        <v>-2.5499999999999998</v>
      </c>
      <c r="E19" s="7">
        <v>7.9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2.48</v>
      </c>
      <c r="D20" s="7">
        <v>-3.07</v>
      </c>
      <c r="E20" s="7">
        <v>8.02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324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325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9" t="s">
        <v>326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7.38</v>
      </c>
      <c r="D62" s="7">
        <v>7.49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6.99</v>
      </c>
      <c r="D63" s="7">
        <v>7.47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6.42</v>
      </c>
      <c r="D64" s="7">
        <v>7.32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6.36</v>
      </c>
      <c r="D65" s="7">
        <v>7.32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5.96</v>
      </c>
      <c r="D66" s="7">
        <v>7.03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5.47</v>
      </c>
      <c r="D67" s="7">
        <v>6.82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5.09</v>
      </c>
      <c r="D68" s="7">
        <v>6.05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4.72</v>
      </c>
      <c r="D69" s="7">
        <v>5.43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4.08</v>
      </c>
      <c r="D70" s="7">
        <v>4.41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3.67</v>
      </c>
      <c r="D71" s="7">
        <v>3.78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3.37</v>
      </c>
      <c r="D72" s="7">
        <v>3.34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2.75</v>
      </c>
      <c r="D73" s="7">
        <v>3.09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327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111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112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328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3" t="s">
        <v>329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330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2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136</v>
      </c>
      <c r="C112" s="12" t="s">
        <v>70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156</v>
      </c>
      <c r="C113" s="12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158</v>
      </c>
      <c r="C114" s="12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296</v>
      </c>
      <c r="C115" s="12" t="s">
        <v>154</v>
      </c>
      <c r="D115" s="3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78</v>
      </c>
      <c r="C116" s="12" t="s">
        <v>331</v>
      </c>
      <c r="D116" s="3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2" t="s">
        <v>79</v>
      </c>
      <c r="C117" s="2" t="s">
        <v>80</v>
      </c>
      <c r="D117" s="2" t="s">
        <v>81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82</v>
      </c>
      <c r="C118" s="12" t="s">
        <v>332</v>
      </c>
      <c r="D118" s="3" t="s">
        <v>117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85</v>
      </c>
      <c r="C119" s="13" t="s">
        <v>83</v>
      </c>
      <c r="D119" s="3" t="s">
        <v>86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87</v>
      </c>
      <c r="C120" s="13" t="s">
        <v>83</v>
      </c>
      <c r="D120" s="3" t="s">
        <v>88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3" t="s">
        <v>89</v>
      </c>
      <c r="C121" s="14" t="s">
        <v>333</v>
      </c>
      <c r="D121" s="3" t="s">
        <v>91</v>
      </c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3" t="s">
        <v>92</v>
      </c>
      <c r="C122" s="13" t="s">
        <v>334</v>
      </c>
      <c r="D122" s="3" t="s">
        <v>94</v>
      </c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25" t="s">
        <v>95</v>
      </c>
      <c r="C152" s="26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96</v>
      </c>
      <c r="C153" s="3" t="s">
        <v>97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98</v>
      </c>
      <c r="C154" s="3" t="s">
        <v>335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100</v>
      </c>
      <c r="C155" s="13" t="s">
        <v>336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3" t="s">
        <v>102</v>
      </c>
      <c r="C156" s="12" t="s">
        <v>103</v>
      </c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3" t="s">
        <v>104</v>
      </c>
      <c r="C157" s="13" t="s">
        <v>103</v>
      </c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152:C152"/>
    <mergeCell ref="B55:C55"/>
    <mergeCell ref="B60:D60"/>
    <mergeCell ref="A1:G1"/>
    <mergeCell ref="B102:C102"/>
  </mergeCell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C7CE"/>
  </sheetPr>
  <dimension ref="A1:O300"/>
  <sheetViews>
    <sheetView topLeftCell="A71" workbookViewId="0">
      <selection activeCell="E96" sqref="E96"/>
    </sheetView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0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32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36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2.99</v>
      </c>
      <c r="D9" s="7">
        <v>2.08</v>
      </c>
      <c r="E9" s="7">
        <v>3.9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2.4500000000000002</v>
      </c>
      <c r="D10" s="7">
        <v>1.1599999999999999</v>
      </c>
      <c r="E10" s="7">
        <v>3.73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2.16</v>
      </c>
      <c r="D11" s="7">
        <v>0.59</v>
      </c>
      <c r="E11" s="7">
        <v>3.73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2.2200000000000002</v>
      </c>
      <c r="D12" s="7">
        <v>0.41</v>
      </c>
      <c r="E12" s="7">
        <v>4.03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2.2999999999999998</v>
      </c>
      <c r="D13" s="7">
        <v>0.28999999999999998</v>
      </c>
      <c r="E13" s="7">
        <v>4.32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2.94</v>
      </c>
      <c r="D14" s="7">
        <v>0.74</v>
      </c>
      <c r="E14" s="7">
        <v>5.14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2.96</v>
      </c>
      <c r="D15" s="7">
        <v>0.59</v>
      </c>
      <c r="E15" s="7">
        <v>5.33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2.8</v>
      </c>
      <c r="D16" s="7">
        <v>0.27</v>
      </c>
      <c r="E16" s="7">
        <v>5.32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2.46</v>
      </c>
      <c r="D17" s="7">
        <v>-0.22</v>
      </c>
      <c r="E17" s="7">
        <v>5.13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2.29</v>
      </c>
      <c r="D18" s="7">
        <v>-0.52</v>
      </c>
      <c r="E18" s="7">
        <v>5.0999999999999996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2.23</v>
      </c>
      <c r="D19" s="7">
        <v>-0.71</v>
      </c>
      <c r="E19" s="7">
        <v>5.17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2.2000000000000002</v>
      </c>
      <c r="D20" s="7">
        <v>-0.86</v>
      </c>
      <c r="E20" s="7">
        <v>5.26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41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43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45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 t="s">
        <v>353</v>
      </c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1.67</v>
      </c>
      <c r="D62" s="7">
        <v>1.89</v>
      </c>
      <c r="E62" s="5">
        <v>1.5</v>
      </c>
      <c r="F62" s="5">
        <f>(C62-D62)^2</f>
        <v>4.8399999999999992E-2</v>
      </c>
      <c r="G62" s="5" t="s">
        <v>354</v>
      </c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2.02</v>
      </c>
      <c r="D63" s="7">
        <v>2.89</v>
      </c>
      <c r="E63" s="5">
        <v>1.5</v>
      </c>
      <c r="F63" s="5">
        <f t="shared" ref="F63:F73" si="0">(C63-D63)^2</f>
        <v>0.75690000000000024</v>
      </c>
      <c r="G63" s="5">
        <f t="shared" ref="G63:G73" si="1">(D63-E63)^2</f>
        <v>1.9321000000000004</v>
      </c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1.95</v>
      </c>
      <c r="D64" s="7">
        <v>3.17</v>
      </c>
      <c r="E64" s="5">
        <v>1.5</v>
      </c>
      <c r="F64" s="5">
        <f t="shared" si="0"/>
        <v>1.4883999999999999</v>
      </c>
      <c r="G64" s="5">
        <f t="shared" si="1"/>
        <v>2.7888999999999999</v>
      </c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1.94</v>
      </c>
      <c r="D65" s="7">
        <v>3.12</v>
      </c>
      <c r="E65" s="5">
        <v>1.5</v>
      </c>
      <c r="F65" s="5">
        <f t="shared" si="0"/>
        <v>1.3924000000000003</v>
      </c>
      <c r="G65" s="5">
        <f t="shared" si="1"/>
        <v>2.6244000000000005</v>
      </c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2</v>
      </c>
      <c r="D66" s="7">
        <v>3.14</v>
      </c>
      <c r="E66" s="5">
        <v>1.5</v>
      </c>
      <c r="F66" s="5">
        <f t="shared" si="0"/>
        <v>1.2996000000000003</v>
      </c>
      <c r="G66" s="5">
        <f t="shared" si="1"/>
        <v>2.6896000000000004</v>
      </c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2.16</v>
      </c>
      <c r="D67" s="7">
        <v>2.57</v>
      </c>
      <c r="E67" s="5">
        <v>1.5</v>
      </c>
      <c r="F67" s="5">
        <f t="shared" si="0"/>
        <v>0.16809999999999975</v>
      </c>
      <c r="G67" s="5">
        <f t="shared" si="1"/>
        <v>1.1448999999999996</v>
      </c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2.14</v>
      </c>
      <c r="D68" s="7">
        <v>2.5299999999999998</v>
      </c>
      <c r="E68" s="5">
        <v>1.5</v>
      </c>
      <c r="F68" s="5">
        <f t="shared" si="0"/>
        <v>0.15209999999999976</v>
      </c>
      <c r="G68" s="5">
        <f t="shared" si="1"/>
        <v>1.0608999999999995</v>
      </c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2.06</v>
      </c>
      <c r="D69" s="7">
        <v>2.7</v>
      </c>
      <c r="E69" s="5">
        <v>1.5</v>
      </c>
      <c r="F69" s="5">
        <f t="shared" si="0"/>
        <v>0.40960000000000019</v>
      </c>
      <c r="G69" s="5">
        <f t="shared" si="1"/>
        <v>1.4400000000000004</v>
      </c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1.85</v>
      </c>
      <c r="D70" s="7">
        <v>2.9</v>
      </c>
      <c r="E70" s="5">
        <v>1.5</v>
      </c>
      <c r="F70" s="5">
        <f t="shared" si="0"/>
        <v>1.1024999999999996</v>
      </c>
      <c r="G70" s="5">
        <f t="shared" si="1"/>
        <v>1.9599999999999997</v>
      </c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1.5</v>
      </c>
      <c r="D71" s="7">
        <v>2.73</v>
      </c>
      <c r="E71" s="5">
        <v>1.5</v>
      </c>
      <c r="F71" s="5">
        <f t="shared" si="0"/>
        <v>1.5128999999999999</v>
      </c>
      <c r="G71" s="5">
        <f t="shared" si="1"/>
        <v>1.5128999999999999</v>
      </c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1.39</v>
      </c>
      <c r="D72" s="7">
        <v>2.7</v>
      </c>
      <c r="E72" s="5">
        <v>1.5</v>
      </c>
      <c r="F72" s="5">
        <f t="shared" si="0"/>
        <v>1.7161000000000006</v>
      </c>
      <c r="G72" s="5">
        <f t="shared" si="1"/>
        <v>1.4400000000000004</v>
      </c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1.69</v>
      </c>
      <c r="D73" s="7">
        <v>3.06</v>
      </c>
      <c r="E73" s="5">
        <v>1.5</v>
      </c>
      <c r="F73" s="5">
        <f t="shared" si="0"/>
        <v>1.8769000000000002</v>
      </c>
      <c r="G73" s="5">
        <f t="shared" si="1"/>
        <v>2.4336000000000002</v>
      </c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>
        <f>SQRT(SUM(F62:F73)/12)</f>
        <v>0.99682412357112105</v>
      </c>
      <c r="G74" s="1">
        <f>SQRT(SUM(G62:G73)/12)</f>
        <v>1.3237352454324092</v>
      </c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62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64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66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2" t="s">
        <v>70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72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2" t="s">
        <v>74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76</v>
      </c>
      <c r="C111" s="13" t="s">
        <v>77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78</v>
      </c>
      <c r="C112" s="13" t="s">
        <v>77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2" t="s">
        <v>79</v>
      </c>
      <c r="C113" s="2" t="s">
        <v>80</v>
      </c>
      <c r="D113" s="2" t="s">
        <v>81</v>
      </c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82</v>
      </c>
      <c r="C114" s="13" t="s">
        <v>83</v>
      </c>
      <c r="D114" s="3" t="s">
        <v>84</v>
      </c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3" t="s">
        <v>85</v>
      </c>
      <c r="C115" s="13" t="s">
        <v>83</v>
      </c>
      <c r="D115" s="3" t="s">
        <v>86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87</v>
      </c>
      <c r="C116" s="13" t="s">
        <v>83</v>
      </c>
      <c r="D116" s="3" t="s">
        <v>88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89</v>
      </c>
      <c r="C117" s="14" t="s">
        <v>90</v>
      </c>
      <c r="D117" s="3" t="s">
        <v>91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92</v>
      </c>
      <c r="C118" s="13" t="s">
        <v>93</v>
      </c>
      <c r="D118" s="3" t="s">
        <v>94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25" t="s">
        <v>95</v>
      </c>
      <c r="C148" s="26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3" t="s">
        <v>96</v>
      </c>
      <c r="C149" s="3" t="s">
        <v>97</v>
      </c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3" t="s">
        <v>98</v>
      </c>
      <c r="C150" s="3" t="s">
        <v>99</v>
      </c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100</v>
      </c>
      <c r="C151" s="13" t="s">
        <v>101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102</v>
      </c>
      <c r="C152" s="12" t="s">
        <v>103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104</v>
      </c>
      <c r="C153" s="13" t="s">
        <v>103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02:C102"/>
    <mergeCell ref="B148:C148"/>
  </mergeCell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7CE"/>
  </sheetPr>
  <dimension ref="A1:O300"/>
  <sheetViews>
    <sheetView workbookViewId="0"/>
  </sheetViews>
  <sheetFormatPr defaultRowHeight="14.5" x14ac:dyDescent="0.35"/>
  <cols>
    <col min="1" max="1" width="5" customWidth="1"/>
    <col min="2" max="2" width="20" customWidth="1"/>
    <col min="3" max="7" width="35" customWidth="1"/>
  </cols>
  <sheetData>
    <row r="1" spans="1:15" x14ac:dyDescent="0.35">
      <c r="A1" s="24"/>
      <c r="B1" s="24"/>
      <c r="C1" s="24"/>
      <c r="D1" s="24"/>
      <c r="E1" s="24"/>
      <c r="F1" s="24"/>
      <c r="G1" s="24"/>
      <c r="H1" s="1"/>
      <c r="I1" s="1"/>
      <c r="J1" s="1"/>
      <c r="K1" s="1"/>
      <c r="L1" s="1"/>
      <c r="M1" s="1"/>
      <c r="N1" s="1"/>
      <c r="O1" s="1"/>
    </row>
    <row r="2" spans="1:15" ht="28.5" x14ac:dyDescent="0.65">
      <c r="A2" s="1"/>
      <c r="B2" s="4" t="s">
        <v>18</v>
      </c>
      <c r="C2" s="5"/>
      <c r="D2" s="5"/>
      <c r="E2" s="5"/>
      <c r="F2" s="5"/>
      <c r="G2" s="5"/>
      <c r="H2" s="5"/>
      <c r="I2" s="1"/>
      <c r="J2" s="1"/>
      <c r="K2" s="1"/>
      <c r="L2" s="1"/>
      <c r="M2" s="1"/>
      <c r="N2" s="1"/>
      <c r="O2" s="1"/>
    </row>
    <row r="3" spans="1:15" x14ac:dyDescent="0.35">
      <c r="A3" s="1"/>
      <c r="B3" s="5"/>
      <c r="C3" s="5"/>
      <c r="D3" s="5"/>
      <c r="E3" s="5"/>
      <c r="F3" s="5"/>
      <c r="G3" s="5"/>
      <c r="H3" s="5"/>
      <c r="I3" s="1"/>
      <c r="J3" s="1"/>
      <c r="K3" s="1"/>
      <c r="L3" s="1"/>
      <c r="M3" s="1"/>
      <c r="N3" s="1"/>
      <c r="O3" s="1"/>
    </row>
    <row r="4" spans="1:15" x14ac:dyDescent="0.35">
      <c r="A4" s="1"/>
      <c r="B4" s="6" t="s">
        <v>31</v>
      </c>
      <c r="C4" s="7" t="s">
        <v>124</v>
      </c>
      <c r="D4" s="8" t="s">
        <v>33</v>
      </c>
      <c r="E4" s="7" t="s">
        <v>34</v>
      </c>
      <c r="F4" s="5"/>
      <c r="G4" s="5"/>
      <c r="H4" s="5"/>
      <c r="I4" s="1"/>
      <c r="J4" s="1"/>
      <c r="K4" s="1"/>
      <c r="L4" s="1"/>
      <c r="M4" s="1"/>
      <c r="N4" s="1"/>
      <c r="O4" s="1"/>
    </row>
    <row r="5" spans="1:15" x14ac:dyDescent="0.35">
      <c r="A5" s="1"/>
      <c r="B5" s="6" t="s">
        <v>35</v>
      </c>
      <c r="C5" s="7" t="s">
        <v>125</v>
      </c>
      <c r="D5" s="5"/>
      <c r="E5" s="5"/>
      <c r="F5" s="5"/>
      <c r="G5" s="5"/>
      <c r="H5" s="5"/>
      <c r="I5" s="1"/>
      <c r="J5" s="1"/>
      <c r="K5" s="1"/>
      <c r="L5" s="1"/>
      <c r="M5" s="1"/>
      <c r="N5" s="1"/>
      <c r="O5" s="1"/>
    </row>
    <row r="6" spans="1:15" x14ac:dyDescent="0.35">
      <c r="A6" s="1"/>
      <c r="B6" s="6" t="s">
        <v>37</v>
      </c>
      <c r="C6" s="7" t="s">
        <v>38</v>
      </c>
      <c r="D6" s="5"/>
      <c r="E6" s="5"/>
      <c r="F6" s="5"/>
      <c r="G6" s="5"/>
      <c r="H6" s="5"/>
      <c r="I6" s="1"/>
      <c r="J6" s="1"/>
      <c r="K6" s="1"/>
      <c r="L6" s="1"/>
      <c r="M6" s="1"/>
      <c r="N6" s="1"/>
      <c r="O6" s="1"/>
    </row>
    <row r="7" spans="1:15" x14ac:dyDescent="0.35">
      <c r="A7" s="1"/>
      <c r="B7" s="5"/>
      <c r="C7" s="5"/>
      <c r="D7" s="5"/>
      <c r="E7" s="5"/>
      <c r="F7" s="5"/>
      <c r="G7" s="5"/>
      <c r="H7" s="5"/>
      <c r="I7" s="1"/>
      <c r="J7" s="1"/>
      <c r="K7" s="1"/>
      <c r="L7" s="1"/>
      <c r="M7" s="1"/>
      <c r="N7" s="1"/>
      <c r="O7" s="1"/>
    </row>
    <row r="8" spans="1:15" x14ac:dyDescent="0.35">
      <c r="A8" s="1"/>
      <c r="B8" s="6" t="s">
        <v>1</v>
      </c>
      <c r="C8" s="6" t="s">
        <v>2</v>
      </c>
      <c r="D8" s="6" t="s">
        <v>3</v>
      </c>
      <c r="E8" s="6" t="s">
        <v>4</v>
      </c>
      <c r="F8" s="5"/>
      <c r="G8" s="5"/>
      <c r="H8" s="5"/>
      <c r="I8" s="1"/>
      <c r="J8" s="1"/>
      <c r="K8" s="1"/>
      <c r="L8" s="1"/>
      <c r="M8" s="1"/>
      <c r="N8" s="1"/>
      <c r="O8" s="1"/>
    </row>
    <row r="9" spans="1:15" x14ac:dyDescent="0.35">
      <c r="A9" s="1"/>
      <c r="B9" s="7" t="s">
        <v>5</v>
      </c>
      <c r="C9" s="7">
        <v>4.8099999999999996</v>
      </c>
      <c r="D9" s="7">
        <v>4.01</v>
      </c>
      <c r="E9" s="7">
        <v>5.62</v>
      </c>
      <c r="F9" s="5"/>
      <c r="G9" s="5"/>
      <c r="H9" s="5"/>
      <c r="I9" s="1"/>
      <c r="J9" s="1"/>
      <c r="K9" s="1"/>
      <c r="L9" s="1"/>
      <c r="M9" s="1"/>
      <c r="N9" s="1"/>
      <c r="O9" s="1"/>
    </row>
    <row r="10" spans="1:15" x14ac:dyDescent="0.35">
      <c r="A10" s="1"/>
      <c r="B10" s="7" t="s">
        <v>6</v>
      </c>
      <c r="C10" s="7">
        <v>4.79</v>
      </c>
      <c r="D10" s="7">
        <v>3.39</v>
      </c>
      <c r="E10" s="7">
        <v>6.2</v>
      </c>
      <c r="F10" s="5"/>
      <c r="G10" s="5"/>
      <c r="H10" s="5"/>
      <c r="I10" s="1"/>
      <c r="J10" s="1"/>
      <c r="K10" s="1"/>
      <c r="L10" s="1"/>
      <c r="M10" s="1"/>
      <c r="N10" s="1"/>
      <c r="O10" s="1"/>
    </row>
    <row r="11" spans="1:15" x14ac:dyDescent="0.35">
      <c r="A11" s="1"/>
      <c r="B11" s="7" t="s">
        <v>7</v>
      </c>
      <c r="C11" s="7">
        <v>4.25</v>
      </c>
      <c r="D11" s="7">
        <v>2.2999999999999998</v>
      </c>
      <c r="E11" s="7">
        <v>6.2</v>
      </c>
      <c r="F11" s="5"/>
      <c r="G11" s="5"/>
      <c r="H11" s="5"/>
      <c r="I11" s="1"/>
      <c r="J11" s="1"/>
      <c r="K11" s="1"/>
      <c r="L11" s="1"/>
      <c r="M11" s="1"/>
      <c r="N11" s="1"/>
      <c r="O11" s="1"/>
    </row>
    <row r="12" spans="1:15" x14ac:dyDescent="0.35">
      <c r="A12" s="1"/>
      <c r="B12" s="7" t="s">
        <v>8</v>
      </c>
      <c r="C12" s="7">
        <v>4.2300000000000004</v>
      </c>
      <c r="D12" s="7">
        <v>1.79</v>
      </c>
      <c r="E12" s="7">
        <v>6.66</v>
      </c>
      <c r="F12" s="5"/>
      <c r="G12" s="5"/>
      <c r="H12" s="5"/>
      <c r="I12" s="1"/>
      <c r="J12" s="1"/>
      <c r="K12" s="1"/>
      <c r="L12" s="1"/>
      <c r="M12" s="1"/>
      <c r="N12" s="1"/>
      <c r="O12" s="1"/>
    </row>
    <row r="13" spans="1:15" x14ac:dyDescent="0.35">
      <c r="A13" s="1"/>
      <c r="B13" s="7" t="s">
        <v>9</v>
      </c>
      <c r="C13" s="7">
        <v>4.28</v>
      </c>
      <c r="D13" s="7">
        <v>1.4</v>
      </c>
      <c r="E13" s="7">
        <v>7.15</v>
      </c>
      <c r="F13" s="5"/>
      <c r="G13" s="5"/>
      <c r="H13" s="5"/>
      <c r="I13" s="1"/>
      <c r="J13" s="1"/>
      <c r="K13" s="1"/>
      <c r="L13" s="1"/>
      <c r="M13" s="1"/>
      <c r="N13" s="1"/>
      <c r="O13" s="1"/>
    </row>
    <row r="14" spans="1:15" x14ac:dyDescent="0.35">
      <c r="A14" s="1"/>
      <c r="B14" s="7" t="s">
        <v>10</v>
      </c>
      <c r="C14" s="7">
        <v>4.4000000000000004</v>
      </c>
      <c r="D14" s="7">
        <v>1.1299999999999999</v>
      </c>
      <c r="E14" s="7">
        <v>7.67</v>
      </c>
      <c r="F14" s="5"/>
      <c r="G14" s="5"/>
      <c r="H14" s="5"/>
      <c r="I14" s="1"/>
      <c r="J14" s="1"/>
      <c r="K14" s="1"/>
      <c r="L14" s="1"/>
      <c r="M14" s="1"/>
      <c r="N14" s="1"/>
      <c r="O14" s="1"/>
    </row>
    <row r="15" spans="1:15" x14ac:dyDescent="0.35">
      <c r="A15" s="1"/>
      <c r="B15" s="7" t="s">
        <v>11</v>
      </c>
      <c r="C15" s="7">
        <v>4.3600000000000003</v>
      </c>
      <c r="D15" s="7">
        <v>0.73</v>
      </c>
      <c r="E15" s="7">
        <v>7.99</v>
      </c>
      <c r="F15" s="5"/>
      <c r="G15" s="5"/>
      <c r="H15" s="5"/>
      <c r="I15" s="1"/>
      <c r="J15" s="1"/>
      <c r="K15" s="1"/>
      <c r="L15" s="1"/>
      <c r="M15" s="1"/>
      <c r="N15" s="1"/>
      <c r="O15" s="1"/>
    </row>
    <row r="16" spans="1:15" x14ac:dyDescent="0.35">
      <c r="A16" s="1"/>
      <c r="B16" s="7" t="s">
        <v>12</v>
      </c>
      <c r="C16" s="7">
        <v>4.59</v>
      </c>
      <c r="D16" s="7">
        <v>0.62</v>
      </c>
      <c r="E16" s="7">
        <v>8.5500000000000007</v>
      </c>
      <c r="F16" s="5"/>
      <c r="G16" s="5"/>
      <c r="H16" s="5"/>
      <c r="I16" s="1"/>
      <c r="J16" s="1"/>
      <c r="K16" s="1"/>
      <c r="L16" s="1"/>
      <c r="M16" s="1"/>
      <c r="N16" s="1"/>
      <c r="O16" s="1"/>
    </row>
    <row r="17" spans="1:15" x14ac:dyDescent="0.35">
      <c r="A17" s="1"/>
      <c r="B17" s="7" t="s">
        <v>13</v>
      </c>
      <c r="C17" s="7">
        <v>4.92</v>
      </c>
      <c r="D17" s="7">
        <v>0.65</v>
      </c>
      <c r="E17" s="7">
        <v>9.1999999999999993</v>
      </c>
      <c r="F17" s="5"/>
      <c r="G17" s="5"/>
      <c r="H17" s="5"/>
      <c r="I17" s="1"/>
      <c r="J17" s="1"/>
      <c r="K17" s="1"/>
      <c r="L17" s="1"/>
      <c r="M17" s="1"/>
      <c r="N17" s="1"/>
      <c r="O17" s="1"/>
    </row>
    <row r="18" spans="1:15" x14ac:dyDescent="0.35">
      <c r="A18" s="1"/>
      <c r="B18" s="7" t="s">
        <v>14</v>
      </c>
      <c r="C18" s="7">
        <v>5.19</v>
      </c>
      <c r="D18" s="7">
        <v>0.63</v>
      </c>
      <c r="E18" s="7">
        <v>9.75</v>
      </c>
      <c r="F18" s="5"/>
      <c r="G18" s="5"/>
      <c r="H18" s="5"/>
      <c r="I18" s="1"/>
      <c r="J18" s="1"/>
      <c r="K18" s="1"/>
      <c r="L18" s="1"/>
      <c r="M18" s="1"/>
      <c r="N18" s="1"/>
      <c r="O18" s="1"/>
    </row>
    <row r="19" spans="1:15" x14ac:dyDescent="0.35">
      <c r="A19" s="1"/>
      <c r="B19" s="7" t="s">
        <v>15</v>
      </c>
      <c r="C19" s="7">
        <v>5.36</v>
      </c>
      <c r="D19" s="7">
        <v>0.53</v>
      </c>
      <c r="E19" s="7">
        <v>10.19</v>
      </c>
      <c r="F19" s="5"/>
      <c r="G19" s="5"/>
      <c r="H19" s="5"/>
      <c r="I19" s="1"/>
      <c r="J19" s="1"/>
      <c r="K19" s="1"/>
      <c r="L19" s="1"/>
      <c r="M19" s="1"/>
      <c r="N19" s="1"/>
      <c r="O19" s="1"/>
    </row>
    <row r="20" spans="1:15" x14ac:dyDescent="0.35">
      <c r="A20" s="1"/>
      <c r="B20" s="7" t="s">
        <v>16</v>
      </c>
      <c r="C20" s="7">
        <v>5.64</v>
      </c>
      <c r="D20" s="7">
        <v>0.56000000000000005</v>
      </c>
      <c r="E20" s="7">
        <v>10.72</v>
      </c>
      <c r="F20" s="5"/>
      <c r="G20" s="5"/>
      <c r="H20" s="5"/>
      <c r="I20" s="1"/>
      <c r="J20" s="1"/>
      <c r="K20" s="1"/>
      <c r="L20" s="1"/>
      <c r="M20" s="1"/>
      <c r="N20" s="1"/>
      <c r="O20" s="1"/>
    </row>
    <row r="21" spans="1:15" x14ac:dyDescent="0.35">
      <c r="A21" s="1"/>
      <c r="B21" s="5"/>
      <c r="C21" s="5"/>
      <c r="D21" s="5"/>
      <c r="E21" s="5"/>
      <c r="F21" s="5"/>
      <c r="G21" s="5"/>
      <c r="H21" s="5"/>
      <c r="I21" s="1"/>
      <c r="J21" s="1"/>
      <c r="K21" s="1"/>
      <c r="L21" s="1"/>
      <c r="M21" s="1"/>
      <c r="N21" s="1"/>
      <c r="O21" s="1"/>
    </row>
    <row r="22" spans="1:15" x14ac:dyDescent="0.35">
      <c r="A22" s="1"/>
      <c r="B22" s="5"/>
      <c r="C22" s="5"/>
      <c r="D22" s="5"/>
      <c r="E22" s="5"/>
      <c r="F22" s="5"/>
      <c r="G22" s="5"/>
      <c r="H22" s="5"/>
      <c r="I22" s="1"/>
      <c r="J22" s="1"/>
      <c r="K22" s="1"/>
      <c r="L22" s="1"/>
      <c r="M22" s="1"/>
      <c r="N22" s="1"/>
      <c r="O22" s="1"/>
    </row>
    <row r="23" spans="1:15" x14ac:dyDescent="0.35">
      <c r="A23" s="1"/>
      <c r="B23" s="5"/>
      <c r="C23" s="5"/>
      <c r="D23" s="5"/>
      <c r="E23" s="5"/>
      <c r="F23" s="5"/>
      <c r="G23" s="5"/>
      <c r="H23" s="5"/>
      <c r="I23" s="1"/>
      <c r="J23" s="1"/>
      <c r="K23" s="1"/>
      <c r="L23" s="1"/>
      <c r="M23" s="1"/>
      <c r="N23" s="1"/>
      <c r="O23" s="1"/>
    </row>
    <row r="24" spans="1:15" x14ac:dyDescent="0.35">
      <c r="A24" s="1"/>
      <c r="B24" s="5"/>
      <c r="C24" s="5"/>
      <c r="D24" s="5"/>
      <c r="E24" s="5"/>
      <c r="F24" s="5"/>
      <c r="G24" s="5"/>
      <c r="H24" s="5"/>
      <c r="I24" s="1"/>
      <c r="J24" s="1"/>
      <c r="K24" s="1"/>
      <c r="L24" s="1"/>
      <c r="M24" s="1"/>
      <c r="N24" s="1"/>
      <c r="O24" s="1"/>
    </row>
    <row r="25" spans="1:15" x14ac:dyDescent="0.35">
      <c r="A25" s="1"/>
      <c r="B25" s="5"/>
      <c r="C25" s="5"/>
      <c r="D25" s="5"/>
      <c r="E25" s="5"/>
      <c r="F25" s="5"/>
      <c r="G25" s="5"/>
      <c r="H25" s="5"/>
      <c r="I25" s="1"/>
      <c r="J25" s="1"/>
      <c r="K25" s="1"/>
      <c r="L25" s="1"/>
      <c r="M25" s="1"/>
      <c r="N25" s="1"/>
      <c r="O25" s="1"/>
    </row>
    <row r="26" spans="1:15" x14ac:dyDescent="0.35">
      <c r="A26" s="1"/>
      <c r="B26" s="5"/>
      <c r="C26" s="5"/>
      <c r="D26" s="5"/>
      <c r="E26" s="5"/>
      <c r="F26" s="5"/>
      <c r="G26" s="5"/>
      <c r="H26" s="5"/>
      <c r="I26" s="1"/>
      <c r="J26" s="1"/>
      <c r="K26" s="1"/>
      <c r="L26" s="1"/>
      <c r="M26" s="1"/>
      <c r="N26" s="1"/>
      <c r="O26" s="1"/>
    </row>
    <row r="27" spans="1:15" x14ac:dyDescent="0.35">
      <c r="A27" s="1"/>
      <c r="B27" s="5"/>
      <c r="C27" s="5"/>
      <c r="D27" s="5"/>
      <c r="E27" s="5"/>
      <c r="F27" s="5"/>
      <c r="G27" s="5"/>
      <c r="H27" s="5"/>
      <c r="I27" s="1"/>
      <c r="J27" s="1"/>
      <c r="K27" s="1"/>
      <c r="L27" s="1"/>
      <c r="M27" s="1"/>
      <c r="N27" s="1"/>
      <c r="O27" s="1"/>
    </row>
    <row r="28" spans="1:15" x14ac:dyDescent="0.35">
      <c r="A28" s="1"/>
      <c r="B28" s="5"/>
      <c r="C28" s="5"/>
      <c r="D28" s="5"/>
      <c r="E28" s="5"/>
      <c r="F28" s="5"/>
      <c r="G28" s="5"/>
      <c r="H28" s="5"/>
      <c r="I28" s="1"/>
      <c r="J28" s="1"/>
      <c r="K28" s="1"/>
      <c r="L28" s="1"/>
      <c r="M28" s="1"/>
      <c r="N28" s="1"/>
      <c r="O28" s="1"/>
    </row>
    <row r="29" spans="1:15" x14ac:dyDescent="0.35">
      <c r="A29" s="1"/>
      <c r="B29" s="5"/>
      <c r="C29" s="5"/>
      <c r="D29" s="5"/>
      <c r="E29" s="5"/>
      <c r="F29" s="5"/>
      <c r="G29" s="5"/>
      <c r="H29" s="5"/>
      <c r="I29" s="1"/>
      <c r="J29" s="1"/>
      <c r="K29" s="1"/>
      <c r="L29" s="1"/>
      <c r="M29" s="1"/>
      <c r="N29" s="1"/>
      <c r="O29" s="1"/>
    </row>
    <row r="30" spans="1:15" x14ac:dyDescent="0.35">
      <c r="A30" s="1"/>
      <c r="B30" s="5"/>
      <c r="C30" s="5"/>
      <c r="D30" s="5"/>
      <c r="E30" s="5"/>
      <c r="F30" s="5"/>
      <c r="G30" s="5"/>
      <c r="H30" s="5"/>
      <c r="I30" s="1"/>
      <c r="J30" s="1"/>
      <c r="K30" s="1"/>
      <c r="L30" s="1"/>
      <c r="M30" s="1"/>
      <c r="N30" s="1"/>
      <c r="O30" s="1"/>
    </row>
    <row r="31" spans="1:15" x14ac:dyDescent="0.35">
      <c r="A31" s="1"/>
      <c r="B31" s="5"/>
      <c r="C31" s="5"/>
      <c r="D31" s="5"/>
      <c r="E31" s="5"/>
      <c r="F31" s="5"/>
      <c r="G31" s="5"/>
      <c r="H31" s="5"/>
      <c r="I31" s="1"/>
      <c r="J31" s="1"/>
      <c r="K31" s="1"/>
      <c r="L31" s="1"/>
      <c r="M31" s="1"/>
      <c r="N31" s="1"/>
      <c r="O31" s="1"/>
    </row>
    <row r="32" spans="1:15" x14ac:dyDescent="0.35">
      <c r="A32" s="1"/>
      <c r="B32" s="5"/>
      <c r="C32" s="5"/>
      <c r="D32" s="5"/>
      <c r="E32" s="5"/>
      <c r="F32" s="5"/>
      <c r="G32" s="5"/>
      <c r="H32" s="5"/>
      <c r="I32" s="1"/>
      <c r="J32" s="1"/>
      <c r="K32" s="1"/>
      <c r="L32" s="1"/>
      <c r="M32" s="1"/>
      <c r="N32" s="1"/>
      <c r="O32" s="1"/>
    </row>
    <row r="33" spans="1:15" x14ac:dyDescent="0.35">
      <c r="A33" s="1"/>
      <c r="B33" s="5"/>
      <c r="C33" s="5"/>
      <c r="D33" s="5"/>
      <c r="E33" s="5"/>
      <c r="F33" s="5"/>
      <c r="G33" s="5"/>
      <c r="H33" s="5"/>
      <c r="I33" s="1"/>
      <c r="J33" s="1"/>
      <c r="K33" s="1"/>
      <c r="L33" s="1"/>
      <c r="M33" s="1"/>
      <c r="N33" s="1"/>
      <c r="O33" s="1"/>
    </row>
    <row r="34" spans="1:15" x14ac:dyDescent="0.35">
      <c r="A34" s="1"/>
      <c r="B34" s="5"/>
      <c r="C34" s="5"/>
      <c r="D34" s="5"/>
      <c r="E34" s="5"/>
      <c r="F34" s="5"/>
      <c r="G34" s="5"/>
      <c r="H34" s="5"/>
      <c r="I34" s="1"/>
      <c r="J34" s="1"/>
      <c r="K34" s="1"/>
      <c r="L34" s="1"/>
      <c r="M34" s="1"/>
      <c r="N34" s="1"/>
      <c r="O34" s="1"/>
    </row>
    <row r="35" spans="1:15" x14ac:dyDescent="0.35">
      <c r="A35" s="1"/>
      <c r="B35" s="5"/>
      <c r="C35" s="5"/>
      <c r="D35" s="5"/>
      <c r="E35" s="5"/>
      <c r="F35" s="5"/>
      <c r="G35" s="5"/>
      <c r="H35" s="5"/>
      <c r="I35" s="1"/>
      <c r="J35" s="1"/>
      <c r="K35" s="1"/>
      <c r="L35" s="1"/>
      <c r="M35" s="1"/>
      <c r="N35" s="1"/>
      <c r="O35" s="1"/>
    </row>
    <row r="36" spans="1:15" x14ac:dyDescent="0.35">
      <c r="A36" s="1"/>
      <c r="B36" s="5"/>
      <c r="C36" s="5"/>
      <c r="D36" s="5"/>
      <c r="E36" s="5"/>
      <c r="F36" s="5"/>
      <c r="G36" s="5"/>
      <c r="H36" s="5"/>
      <c r="I36" s="1"/>
      <c r="J36" s="1"/>
      <c r="K36" s="1"/>
      <c r="L36" s="1"/>
      <c r="M36" s="1"/>
      <c r="N36" s="1"/>
      <c r="O36" s="1"/>
    </row>
    <row r="37" spans="1:15" x14ac:dyDescent="0.35">
      <c r="A37" s="1"/>
      <c r="B37" s="5"/>
      <c r="C37" s="5"/>
      <c r="D37" s="5"/>
      <c r="E37" s="5"/>
      <c r="F37" s="5"/>
      <c r="G37" s="5"/>
      <c r="H37" s="5"/>
      <c r="I37" s="1"/>
      <c r="J37" s="1"/>
      <c r="K37" s="1"/>
      <c r="L37" s="1"/>
      <c r="M37" s="1"/>
      <c r="N37" s="1"/>
      <c r="O37" s="1"/>
    </row>
    <row r="38" spans="1:15" x14ac:dyDescent="0.35">
      <c r="A38" s="1"/>
      <c r="B38" s="5"/>
      <c r="C38" s="5"/>
      <c r="D38" s="5"/>
      <c r="E38" s="5"/>
      <c r="F38" s="5"/>
      <c r="G38" s="5"/>
      <c r="H38" s="5"/>
      <c r="I38" s="1"/>
      <c r="J38" s="1"/>
      <c r="K38" s="1"/>
      <c r="L38" s="1"/>
      <c r="M38" s="1"/>
      <c r="N38" s="1"/>
      <c r="O38" s="1"/>
    </row>
    <row r="39" spans="1:15" x14ac:dyDescent="0.35">
      <c r="A39" s="1"/>
      <c r="B39" s="5"/>
      <c r="C39" s="5"/>
      <c r="D39" s="5"/>
      <c r="E39" s="5"/>
      <c r="F39" s="5"/>
      <c r="G39" s="5"/>
      <c r="H39" s="5"/>
      <c r="I39" s="1"/>
      <c r="J39" s="1"/>
      <c r="K39" s="1"/>
      <c r="L39" s="1"/>
      <c r="M39" s="1"/>
      <c r="N39" s="1"/>
      <c r="O39" s="1"/>
    </row>
    <row r="40" spans="1:15" x14ac:dyDescent="0.35">
      <c r="A40" s="1"/>
      <c r="B40" s="5"/>
      <c r="C40" s="5"/>
      <c r="D40" s="5"/>
      <c r="E40" s="5"/>
      <c r="F40" s="5"/>
      <c r="G40" s="5"/>
      <c r="H40" s="5"/>
      <c r="I40" s="1"/>
      <c r="J40" s="1"/>
      <c r="K40" s="1"/>
      <c r="L40" s="1"/>
      <c r="M40" s="1"/>
      <c r="N40" s="1"/>
      <c r="O40" s="1"/>
    </row>
    <row r="41" spans="1:15" x14ac:dyDescent="0.35">
      <c r="A41" s="1"/>
      <c r="B41" s="5"/>
      <c r="C41" s="5"/>
      <c r="D41" s="5"/>
      <c r="E41" s="5"/>
      <c r="F41" s="5"/>
      <c r="G41" s="5"/>
      <c r="H41" s="5"/>
      <c r="I41" s="1"/>
      <c r="J41" s="1"/>
      <c r="K41" s="1"/>
      <c r="L41" s="1"/>
      <c r="M41" s="1"/>
      <c r="N41" s="1"/>
      <c r="O41" s="1"/>
    </row>
    <row r="42" spans="1:15" x14ac:dyDescent="0.35">
      <c r="A42" s="1"/>
      <c r="B42" s="5"/>
      <c r="C42" s="5"/>
      <c r="D42" s="5"/>
      <c r="E42" s="5"/>
      <c r="F42" s="5"/>
      <c r="G42" s="5"/>
      <c r="H42" s="5"/>
      <c r="I42" s="1"/>
      <c r="J42" s="1"/>
      <c r="K42" s="1"/>
      <c r="L42" s="1"/>
      <c r="M42" s="1"/>
      <c r="N42" s="1"/>
      <c r="O42" s="1"/>
    </row>
    <row r="43" spans="1:15" x14ac:dyDescent="0.35">
      <c r="A43" s="1"/>
      <c r="B43" s="5"/>
      <c r="C43" s="5"/>
      <c r="D43" s="5"/>
      <c r="E43" s="5"/>
      <c r="F43" s="5"/>
      <c r="G43" s="5"/>
      <c r="H43" s="5"/>
      <c r="I43" s="1"/>
      <c r="J43" s="1"/>
      <c r="K43" s="1"/>
      <c r="L43" s="1"/>
      <c r="M43" s="1"/>
      <c r="N43" s="1"/>
      <c r="O43" s="1"/>
    </row>
    <row r="44" spans="1:15" x14ac:dyDescent="0.35">
      <c r="A44" s="1"/>
      <c r="B44" s="5"/>
      <c r="C44" s="5"/>
      <c r="D44" s="5"/>
      <c r="E44" s="5"/>
      <c r="F44" s="5"/>
      <c r="G44" s="5"/>
      <c r="H44" s="5"/>
      <c r="I44" s="1"/>
      <c r="J44" s="1"/>
      <c r="K44" s="1"/>
      <c r="L44" s="1"/>
      <c r="M44" s="1"/>
      <c r="N44" s="1"/>
      <c r="O44" s="1"/>
    </row>
    <row r="45" spans="1:15" x14ac:dyDescent="0.35">
      <c r="A45" s="1"/>
      <c r="B45" s="5"/>
      <c r="C45" s="5"/>
      <c r="D45" s="5"/>
      <c r="E45" s="5"/>
      <c r="F45" s="5"/>
      <c r="G45" s="5"/>
      <c r="H45" s="5"/>
      <c r="I45" s="1"/>
      <c r="J45" s="1"/>
      <c r="K45" s="1"/>
      <c r="L45" s="1"/>
      <c r="M45" s="1"/>
      <c r="N45" s="1"/>
      <c r="O45" s="1"/>
    </row>
    <row r="46" spans="1:15" x14ac:dyDescent="0.35">
      <c r="A46" s="1"/>
      <c r="B46" s="5"/>
      <c r="C46" s="5"/>
      <c r="D46" s="5"/>
      <c r="E46" s="5"/>
      <c r="F46" s="5"/>
      <c r="G46" s="5"/>
      <c r="H46" s="5"/>
      <c r="I46" s="1"/>
      <c r="J46" s="1"/>
      <c r="K46" s="1"/>
      <c r="L46" s="1"/>
      <c r="M46" s="1"/>
      <c r="N46" s="1"/>
      <c r="O46" s="1"/>
    </row>
    <row r="47" spans="1:15" x14ac:dyDescent="0.35">
      <c r="A47" s="1"/>
      <c r="B47" s="5"/>
      <c r="C47" s="5"/>
      <c r="D47" s="5"/>
      <c r="E47" s="5"/>
      <c r="F47" s="5"/>
      <c r="G47" s="5"/>
      <c r="H47" s="5"/>
      <c r="I47" s="1"/>
      <c r="J47" s="1"/>
      <c r="K47" s="1"/>
      <c r="L47" s="1"/>
      <c r="M47" s="1"/>
      <c r="N47" s="1"/>
      <c r="O47" s="1"/>
    </row>
    <row r="48" spans="1:15" x14ac:dyDescent="0.35">
      <c r="A48" s="1"/>
      <c r="B48" s="5"/>
      <c r="C48" s="5"/>
      <c r="D48" s="5"/>
      <c r="E48" s="5"/>
      <c r="F48" s="5"/>
      <c r="G48" s="5"/>
      <c r="H48" s="5"/>
      <c r="I48" s="1"/>
      <c r="J48" s="1"/>
      <c r="K48" s="1"/>
      <c r="L48" s="1"/>
      <c r="M48" s="1"/>
      <c r="N48" s="1"/>
      <c r="O48" s="1"/>
    </row>
    <row r="49" spans="1:15" x14ac:dyDescent="0.35">
      <c r="A49" s="1"/>
      <c r="B49" s="5"/>
      <c r="C49" s="5"/>
      <c r="D49" s="5"/>
      <c r="E49" s="5"/>
      <c r="F49" s="5"/>
      <c r="G49" s="5"/>
      <c r="H49" s="5"/>
      <c r="I49" s="1"/>
      <c r="J49" s="1"/>
      <c r="K49" s="1"/>
      <c r="L49" s="1"/>
      <c r="M49" s="1"/>
      <c r="N49" s="1"/>
      <c r="O49" s="1"/>
    </row>
    <row r="50" spans="1:15" x14ac:dyDescent="0.35">
      <c r="A50" s="1"/>
      <c r="B50" s="5"/>
      <c r="C50" s="5"/>
      <c r="D50" s="5"/>
      <c r="E50" s="5"/>
      <c r="F50" s="5"/>
      <c r="G50" s="5"/>
      <c r="H50" s="5"/>
      <c r="I50" s="1"/>
      <c r="J50" s="1"/>
      <c r="K50" s="1"/>
      <c r="L50" s="1"/>
      <c r="M50" s="1"/>
      <c r="N50" s="1"/>
      <c r="O50" s="1"/>
    </row>
    <row r="51" spans="1:15" x14ac:dyDescent="0.35">
      <c r="A51" s="1"/>
      <c r="B51" s="5"/>
      <c r="C51" s="5"/>
      <c r="D51" s="5"/>
      <c r="E51" s="5"/>
      <c r="F51" s="5"/>
      <c r="G51" s="5"/>
      <c r="H51" s="5"/>
      <c r="I51" s="1"/>
      <c r="J51" s="1"/>
      <c r="K51" s="1"/>
      <c r="L51" s="1"/>
      <c r="M51" s="1"/>
      <c r="N51" s="1"/>
      <c r="O51" s="1"/>
    </row>
    <row r="52" spans="1:15" x14ac:dyDescent="0.35">
      <c r="A52" s="1"/>
      <c r="B52" s="5"/>
      <c r="C52" s="5"/>
      <c r="D52" s="5"/>
      <c r="E52" s="5"/>
      <c r="F52" s="5"/>
      <c r="G52" s="5"/>
      <c r="H52" s="5"/>
      <c r="I52" s="1"/>
      <c r="J52" s="1"/>
      <c r="K52" s="1"/>
      <c r="L52" s="1"/>
      <c r="M52" s="1"/>
      <c r="N52" s="1"/>
      <c r="O52" s="1"/>
    </row>
    <row r="53" spans="1:15" x14ac:dyDescent="0.35">
      <c r="A53" s="1"/>
      <c r="B53" s="5"/>
      <c r="C53" s="5"/>
      <c r="D53" s="5"/>
      <c r="E53" s="5"/>
      <c r="F53" s="5"/>
      <c r="G53" s="5"/>
      <c r="H53" s="5"/>
      <c r="I53" s="1"/>
      <c r="J53" s="1"/>
      <c r="K53" s="1"/>
      <c r="L53" s="1"/>
      <c r="M53" s="1"/>
      <c r="N53" s="1"/>
      <c r="O53" s="1"/>
    </row>
    <row r="54" spans="1:15" x14ac:dyDescent="0.35">
      <c r="A54" s="1"/>
      <c r="B54" s="5"/>
      <c r="C54" s="5"/>
      <c r="D54" s="5"/>
      <c r="E54" s="5"/>
      <c r="F54" s="5"/>
      <c r="G54" s="5"/>
      <c r="H54" s="5"/>
      <c r="I54" s="1"/>
      <c r="J54" s="1"/>
      <c r="K54" s="1"/>
      <c r="L54" s="1"/>
      <c r="M54" s="1"/>
      <c r="N54" s="1"/>
      <c r="O54" s="1"/>
    </row>
    <row r="55" spans="1:15" x14ac:dyDescent="0.35">
      <c r="A55" s="1"/>
      <c r="B55" s="21" t="s">
        <v>39</v>
      </c>
      <c r="C55" s="22"/>
      <c r="D55" s="5"/>
      <c r="E55" s="5"/>
      <c r="F55" s="5"/>
      <c r="G55" s="5"/>
      <c r="H55" s="5"/>
      <c r="I55" s="1"/>
      <c r="J55" s="1"/>
      <c r="K55" s="1"/>
      <c r="L55" s="1"/>
      <c r="M55" s="1"/>
      <c r="N55" s="1"/>
      <c r="O55" s="1"/>
    </row>
    <row r="56" spans="1:15" x14ac:dyDescent="0.35">
      <c r="A56" s="1"/>
      <c r="B56" s="7" t="s">
        <v>40</v>
      </c>
      <c r="C56" s="9" t="s">
        <v>126</v>
      </c>
      <c r="D56" s="5"/>
      <c r="E56" s="5"/>
      <c r="F56" s="5"/>
      <c r="G56" s="5"/>
      <c r="H56" s="5"/>
      <c r="I56" s="1"/>
      <c r="J56" s="1"/>
      <c r="K56" s="1"/>
      <c r="L56" s="1"/>
      <c r="M56" s="1"/>
      <c r="N56" s="1"/>
      <c r="O56" s="1"/>
    </row>
    <row r="57" spans="1:15" x14ac:dyDescent="0.35">
      <c r="A57" s="1"/>
      <c r="B57" s="7" t="s">
        <v>42</v>
      </c>
      <c r="C57" s="10" t="s">
        <v>127</v>
      </c>
      <c r="D57" s="5"/>
      <c r="E57" s="5"/>
      <c r="F57" s="5"/>
      <c r="G57" s="5"/>
      <c r="H57" s="5"/>
      <c r="I57" s="1"/>
      <c r="J57" s="1"/>
      <c r="K57" s="1"/>
      <c r="L57" s="1"/>
      <c r="M57" s="1"/>
      <c r="N57" s="1"/>
      <c r="O57" s="1"/>
    </row>
    <row r="58" spans="1:15" x14ac:dyDescent="0.35">
      <c r="A58" s="1"/>
      <c r="B58" s="7" t="s">
        <v>44</v>
      </c>
      <c r="C58" s="11" t="s">
        <v>128</v>
      </c>
      <c r="D58" s="5"/>
      <c r="E58" s="5"/>
      <c r="F58" s="5"/>
      <c r="G58" s="5"/>
      <c r="H58" s="5"/>
      <c r="I58" s="1"/>
      <c r="J58" s="1"/>
      <c r="K58" s="1"/>
      <c r="L58" s="1"/>
      <c r="M58" s="1"/>
      <c r="N58" s="1"/>
      <c r="O58" s="1"/>
    </row>
    <row r="59" spans="1:15" x14ac:dyDescent="0.35">
      <c r="A59" s="1"/>
      <c r="B59" s="5"/>
      <c r="C59" s="5"/>
      <c r="D59" s="5"/>
      <c r="E59" s="5"/>
      <c r="F59" s="5"/>
      <c r="G59" s="5"/>
      <c r="H59" s="5"/>
      <c r="I59" s="1"/>
      <c r="J59" s="1"/>
      <c r="K59" s="1"/>
      <c r="L59" s="1"/>
      <c r="M59" s="1"/>
      <c r="N59" s="1"/>
      <c r="O59" s="1"/>
    </row>
    <row r="60" spans="1:15" x14ac:dyDescent="0.35">
      <c r="A60" s="1"/>
      <c r="B60" s="21" t="s">
        <v>46</v>
      </c>
      <c r="C60" s="23"/>
      <c r="D60" s="22"/>
      <c r="E60" s="5"/>
      <c r="F60" s="5"/>
      <c r="G60" s="5"/>
      <c r="H60" s="5"/>
      <c r="I60" s="1"/>
      <c r="J60" s="1"/>
      <c r="K60" s="1"/>
      <c r="L60" s="1"/>
      <c r="M60" s="1"/>
      <c r="N60" s="1"/>
      <c r="O60" s="1"/>
    </row>
    <row r="61" spans="1:15" x14ac:dyDescent="0.35">
      <c r="A61" s="1"/>
      <c r="B61" s="6" t="s">
        <v>1</v>
      </c>
      <c r="C61" s="6" t="s">
        <v>47</v>
      </c>
      <c r="D61" s="6" t="s">
        <v>48</v>
      </c>
      <c r="E61" s="5"/>
      <c r="F61" s="5"/>
      <c r="G61" s="5"/>
      <c r="H61" s="5"/>
      <c r="I61" s="1"/>
      <c r="J61" s="1"/>
      <c r="K61" s="1"/>
      <c r="L61" s="1"/>
      <c r="M61" s="1"/>
      <c r="N61" s="1"/>
      <c r="O61" s="1"/>
    </row>
    <row r="62" spans="1:15" x14ac:dyDescent="0.35">
      <c r="A62" s="1"/>
      <c r="B62" s="7" t="s">
        <v>49</v>
      </c>
      <c r="C62" s="7">
        <v>14.04</v>
      </c>
      <c r="D62" s="7">
        <v>13.7</v>
      </c>
      <c r="E62" s="5"/>
      <c r="F62" s="5"/>
      <c r="G62" s="5"/>
      <c r="H62" s="5"/>
      <c r="I62" s="1"/>
      <c r="J62" s="1"/>
      <c r="K62" s="1"/>
      <c r="L62" s="1"/>
      <c r="M62" s="1"/>
      <c r="N62" s="1"/>
      <c r="O62" s="1"/>
    </row>
    <row r="63" spans="1:15" x14ac:dyDescent="0.35">
      <c r="A63" s="1"/>
      <c r="B63" s="7" t="s">
        <v>50</v>
      </c>
      <c r="C63" s="7">
        <v>13.64</v>
      </c>
      <c r="D63" s="7">
        <v>12.8</v>
      </c>
      <c r="E63" s="5"/>
      <c r="F63" s="5"/>
      <c r="G63" s="5"/>
      <c r="H63" s="5"/>
      <c r="I63" s="1"/>
      <c r="J63" s="1"/>
      <c r="K63" s="1"/>
      <c r="L63" s="1"/>
      <c r="M63" s="1"/>
      <c r="N63" s="1"/>
      <c r="O63" s="1"/>
    </row>
    <row r="64" spans="1:15" x14ac:dyDescent="0.35">
      <c r="A64" s="1"/>
      <c r="B64" s="7" t="s">
        <v>51</v>
      </c>
      <c r="C64" s="7">
        <v>13.39</v>
      </c>
      <c r="D64" s="7">
        <v>13.3</v>
      </c>
      <c r="E64" s="5"/>
      <c r="F64" s="5"/>
      <c r="G64" s="5"/>
      <c r="H64" s="5"/>
      <c r="I64" s="1"/>
      <c r="J64" s="1"/>
      <c r="K64" s="1"/>
      <c r="L64" s="1"/>
      <c r="M64" s="1"/>
      <c r="N64" s="1"/>
      <c r="O64" s="1"/>
    </row>
    <row r="65" spans="1:15" x14ac:dyDescent="0.35">
      <c r="A65" s="1"/>
      <c r="B65" s="7" t="s">
        <v>52</v>
      </c>
      <c r="C65" s="7">
        <v>13.12</v>
      </c>
      <c r="D65" s="7">
        <v>12.8</v>
      </c>
      <c r="E65" s="5"/>
      <c r="F65" s="5"/>
      <c r="G65" s="5"/>
      <c r="H65" s="5"/>
      <c r="I65" s="1"/>
      <c r="J65" s="1"/>
      <c r="K65" s="1"/>
      <c r="L65" s="1"/>
      <c r="M65" s="1"/>
      <c r="N65" s="1"/>
      <c r="O65" s="1"/>
    </row>
    <row r="66" spans="1:15" x14ac:dyDescent="0.35">
      <c r="A66" s="1"/>
      <c r="B66" s="7" t="s">
        <v>53</v>
      </c>
      <c r="C66" s="7">
        <v>12.94</v>
      </c>
      <c r="D66" s="7">
        <v>12.3</v>
      </c>
      <c r="E66" s="5"/>
      <c r="F66" s="5"/>
      <c r="G66" s="5"/>
      <c r="H66" s="5"/>
      <c r="I66" s="1"/>
      <c r="J66" s="1"/>
      <c r="K66" s="1"/>
      <c r="L66" s="1"/>
      <c r="M66" s="1"/>
      <c r="N66" s="1"/>
      <c r="O66" s="1"/>
    </row>
    <row r="67" spans="1:15" x14ac:dyDescent="0.35">
      <c r="A67" s="1"/>
      <c r="B67" s="7" t="s">
        <v>54</v>
      </c>
      <c r="C67" s="7">
        <v>12.94</v>
      </c>
      <c r="D67" s="7">
        <v>11.9</v>
      </c>
      <c r="E67" s="5"/>
      <c r="F67" s="5"/>
      <c r="G67" s="5"/>
      <c r="H67" s="5"/>
      <c r="I67" s="1"/>
      <c r="J67" s="1"/>
      <c r="K67" s="1"/>
      <c r="L67" s="1"/>
      <c r="M67" s="1"/>
      <c r="N67" s="1"/>
      <c r="O67" s="1"/>
    </row>
    <row r="68" spans="1:15" x14ac:dyDescent="0.35">
      <c r="A68" s="1"/>
      <c r="B68" s="7" t="s">
        <v>55</v>
      </c>
      <c r="C68" s="7">
        <v>12.23</v>
      </c>
      <c r="D68" s="7">
        <v>11.1</v>
      </c>
      <c r="E68" s="5"/>
      <c r="F68" s="5"/>
      <c r="G68" s="5"/>
      <c r="H68" s="5"/>
      <c r="I68" s="1"/>
      <c r="J68" s="1"/>
      <c r="K68" s="1"/>
      <c r="L68" s="1"/>
      <c r="M68" s="1"/>
      <c r="N68" s="1"/>
      <c r="O68" s="1"/>
    </row>
    <row r="69" spans="1:15" x14ac:dyDescent="0.35">
      <c r="A69" s="1"/>
      <c r="B69" s="7" t="s">
        <v>56</v>
      </c>
      <c r="C69" s="7">
        <v>11.62</v>
      </c>
      <c r="D69" s="7">
        <v>9.9</v>
      </c>
      <c r="E69" s="5"/>
      <c r="F69" s="5"/>
      <c r="G69" s="5"/>
      <c r="H69" s="5"/>
      <c r="I69" s="1"/>
      <c r="J69" s="1"/>
      <c r="K69" s="1"/>
      <c r="L69" s="1"/>
      <c r="M69" s="1"/>
      <c r="N69" s="1"/>
      <c r="O69" s="1"/>
    </row>
    <row r="70" spans="1:15" x14ac:dyDescent="0.35">
      <c r="A70" s="1"/>
      <c r="B70" s="7" t="s">
        <v>57</v>
      </c>
      <c r="C70" s="7">
        <v>11.22</v>
      </c>
      <c r="D70" s="7">
        <v>8.6999999999999993</v>
      </c>
      <c r="E70" s="5"/>
      <c r="F70" s="5"/>
      <c r="G70" s="5"/>
      <c r="H70" s="5"/>
      <c r="I70" s="1"/>
      <c r="J70" s="1"/>
      <c r="K70" s="1"/>
      <c r="L70" s="1"/>
      <c r="M70" s="1"/>
      <c r="N70" s="1"/>
      <c r="O70" s="1"/>
    </row>
    <row r="71" spans="1:15" x14ac:dyDescent="0.35">
      <c r="A71" s="1"/>
      <c r="B71" s="7" t="s">
        <v>58</v>
      </c>
      <c r="C71" s="7">
        <v>10.76</v>
      </c>
      <c r="D71" s="7">
        <v>7.6</v>
      </c>
      <c r="E71" s="5"/>
      <c r="F71" s="5"/>
      <c r="G71" s="5"/>
      <c r="H71" s="5"/>
      <c r="I71" s="1"/>
      <c r="J71" s="1"/>
      <c r="K71" s="1"/>
      <c r="L71" s="1"/>
      <c r="M71" s="1"/>
      <c r="N71" s="1"/>
      <c r="O71" s="1"/>
    </row>
    <row r="72" spans="1:15" x14ac:dyDescent="0.35">
      <c r="A72" s="1"/>
      <c r="B72" s="7" t="s">
        <v>59</v>
      </c>
      <c r="C72" s="7">
        <v>10.15</v>
      </c>
      <c r="D72" s="7">
        <v>6.5</v>
      </c>
      <c r="E72" s="5"/>
      <c r="F72" s="5"/>
      <c r="G72" s="5"/>
      <c r="H72" s="5"/>
      <c r="I72" s="1"/>
      <c r="J72" s="1"/>
      <c r="K72" s="1"/>
      <c r="L72" s="1"/>
      <c r="M72" s="1"/>
      <c r="N72" s="1"/>
      <c r="O72" s="1"/>
    </row>
    <row r="73" spans="1:15" x14ac:dyDescent="0.35">
      <c r="A73" s="1"/>
      <c r="B73" s="7" t="s">
        <v>60</v>
      </c>
      <c r="C73" s="7">
        <v>9.6300000000000008</v>
      </c>
      <c r="D73" s="7">
        <v>5.3</v>
      </c>
      <c r="E73" s="5"/>
      <c r="F73" s="5"/>
      <c r="G73" s="5"/>
      <c r="H73" s="5"/>
      <c r="I73" s="1"/>
      <c r="J73" s="1"/>
      <c r="K73" s="1"/>
      <c r="L73" s="1"/>
      <c r="M73" s="1"/>
      <c r="N73" s="1"/>
      <c r="O73" s="1"/>
    </row>
    <row r="74" spans="1:15" x14ac:dyDescent="0.3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</row>
    <row r="75" spans="1:15" x14ac:dyDescent="0.3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</row>
    <row r="76" spans="1:15" x14ac:dyDescent="0.3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</row>
    <row r="77" spans="1:15" x14ac:dyDescent="0.3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</row>
    <row r="78" spans="1:15" x14ac:dyDescent="0.3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</row>
    <row r="79" spans="1:15" x14ac:dyDescent="0.3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</row>
    <row r="80" spans="1:15" x14ac:dyDescent="0.3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</row>
    <row r="81" spans="1:15" x14ac:dyDescent="0.3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</row>
    <row r="82" spans="1:15" x14ac:dyDescent="0.3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</row>
    <row r="83" spans="1:15" x14ac:dyDescent="0.3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</row>
    <row r="84" spans="1:15" x14ac:dyDescent="0.3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</row>
    <row r="85" spans="1:15" x14ac:dyDescent="0.3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</row>
    <row r="86" spans="1:15" x14ac:dyDescent="0.3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</row>
    <row r="87" spans="1:15" x14ac:dyDescent="0.3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</row>
    <row r="88" spans="1:15" x14ac:dyDescent="0.3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</row>
    <row r="89" spans="1:15" x14ac:dyDescent="0.3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</row>
    <row r="90" spans="1:15" x14ac:dyDescent="0.3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</row>
    <row r="91" spans="1:15" x14ac:dyDescent="0.3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</row>
    <row r="92" spans="1:15" x14ac:dyDescent="0.3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</row>
    <row r="93" spans="1:15" x14ac:dyDescent="0.3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</row>
    <row r="94" spans="1:15" x14ac:dyDescent="0.3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</row>
    <row r="95" spans="1:15" x14ac:dyDescent="0.3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</row>
    <row r="96" spans="1:15" x14ac:dyDescent="0.3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</row>
    <row r="97" spans="1:15" x14ac:dyDescent="0.3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</row>
    <row r="98" spans="1:15" x14ac:dyDescent="0.3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</row>
    <row r="99" spans="1:15" x14ac:dyDescent="0.3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</row>
    <row r="100" spans="1:15" x14ac:dyDescent="0.3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</row>
    <row r="101" spans="1:15" x14ac:dyDescent="0.3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</row>
    <row r="102" spans="1:15" x14ac:dyDescent="0.35">
      <c r="A102" s="1"/>
      <c r="B102" s="25" t="s">
        <v>61</v>
      </c>
      <c r="C102" s="26"/>
      <c r="D102" s="3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</row>
    <row r="103" spans="1:15" x14ac:dyDescent="0.35">
      <c r="A103" s="1"/>
      <c r="B103" s="3" t="s">
        <v>31</v>
      </c>
      <c r="C103" s="3" t="s">
        <v>129</v>
      </c>
      <c r="D103" s="3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</row>
    <row r="104" spans="1:15" x14ac:dyDescent="0.35">
      <c r="A104" s="1"/>
      <c r="B104" s="3" t="s">
        <v>63</v>
      </c>
      <c r="C104" s="3" t="s">
        <v>130</v>
      </c>
      <c r="D104" s="3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</row>
    <row r="105" spans="1:15" x14ac:dyDescent="0.35">
      <c r="A105" s="1"/>
      <c r="B105" s="3" t="s">
        <v>65</v>
      </c>
      <c r="C105" s="3" t="s">
        <v>131</v>
      </c>
      <c r="D105" s="3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</row>
    <row r="106" spans="1:15" x14ac:dyDescent="0.35">
      <c r="A106" s="1"/>
      <c r="B106" s="2" t="s">
        <v>67</v>
      </c>
      <c r="C106" s="2" t="s">
        <v>68</v>
      </c>
      <c r="D106" s="3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</row>
    <row r="107" spans="1:15" x14ac:dyDescent="0.35">
      <c r="A107" s="1"/>
      <c r="B107" s="3" t="s">
        <v>69</v>
      </c>
      <c r="C107" s="13" t="s">
        <v>132</v>
      </c>
      <c r="D107" s="3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</row>
    <row r="108" spans="1:15" x14ac:dyDescent="0.35">
      <c r="A108" s="1"/>
      <c r="B108" s="3" t="s">
        <v>71</v>
      </c>
      <c r="C108" s="12" t="s">
        <v>133</v>
      </c>
      <c r="D108" s="3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</row>
    <row r="109" spans="1:15" x14ac:dyDescent="0.35">
      <c r="A109" s="1"/>
      <c r="B109" s="3" t="s">
        <v>73</v>
      </c>
      <c r="C109" s="13" t="s">
        <v>134</v>
      </c>
      <c r="D109" s="3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</row>
    <row r="110" spans="1:15" x14ac:dyDescent="0.35">
      <c r="A110" s="1"/>
      <c r="B110" s="3" t="s">
        <v>75</v>
      </c>
      <c r="C110" s="12" t="s">
        <v>70</v>
      </c>
      <c r="D110" s="3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</row>
    <row r="111" spans="1:15" x14ac:dyDescent="0.35">
      <c r="A111" s="1"/>
      <c r="B111" s="3" t="s">
        <v>135</v>
      </c>
      <c r="C111" s="12" t="s">
        <v>70</v>
      </c>
      <c r="D111" s="3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</row>
    <row r="112" spans="1:15" x14ac:dyDescent="0.35">
      <c r="A112" s="1"/>
      <c r="B112" s="3" t="s">
        <v>136</v>
      </c>
      <c r="C112" s="13" t="s">
        <v>137</v>
      </c>
      <c r="D112" s="3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</row>
    <row r="113" spans="1:15" x14ac:dyDescent="0.35">
      <c r="A113" s="1"/>
      <c r="B113" s="3" t="s">
        <v>76</v>
      </c>
      <c r="C113" s="12" t="s">
        <v>70</v>
      </c>
      <c r="D113" s="3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</row>
    <row r="114" spans="1:15" x14ac:dyDescent="0.35">
      <c r="A114" s="1"/>
      <c r="B114" s="3" t="s">
        <v>78</v>
      </c>
      <c r="C114" s="12" t="s">
        <v>70</v>
      </c>
      <c r="D114" s="3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</row>
    <row r="115" spans="1:15" x14ac:dyDescent="0.35">
      <c r="A115" s="1"/>
      <c r="B115" s="2" t="s">
        <v>79</v>
      </c>
      <c r="C115" s="2" t="s">
        <v>80</v>
      </c>
      <c r="D115" s="2" t="s">
        <v>81</v>
      </c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</row>
    <row r="116" spans="1:15" x14ac:dyDescent="0.35">
      <c r="A116" s="1"/>
      <c r="B116" s="3" t="s">
        <v>82</v>
      </c>
      <c r="C116" s="13" t="s">
        <v>138</v>
      </c>
      <c r="D116" s="3" t="s">
        <v>84</v>
      </c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</row>
    <row r="117" spans="1:15" x14ac:dyDescent="0.35">
      <c r="A117" s="1"/>
      <c r="B117" s="3" t="s">
        <v>85</v>
      </c>
      <c r="C117" s="12" t="s">
        <v>139</v>
      </c>
      <c r="D117" s="3" t="s">
        <v>140</v>
      </c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</row>
    <row r="118" spans="1:15" x14ac:dyDescent="0.35">
      <c r="A118" s="1"/>
      <c r="B118" s="3" t="s">
        <v>87</v>
      </c>
      <c r="C118" s="13" t="s">
        <v>97</v>
      </c>
      <c r="D118" s="3" t="s">
        <v>88</v>
      </c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</row>
    <row r="119" spans="1:15" x14ac:dyDescent="0.35">
      <c r="A119" s="1"/>
      <c r="B119" s="3" t="s">
        <v>89</v>
      </c>
      <c r="C119" s="14" t="s">
        <v>141</v>
      </c>
      <c r="D119" s="3" t="s">
        <v>119</v>
      </c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</row>
    <row r="120" spans="1:15" x14ac:dyDescent="0.35">
      <c r="A120" s="1"/>
      <c r="B120" s="3" t="s">
        <v>92</v>
      </c>
      <c r="C120" s="13" t="s">
        <v>142</v>
      </c>
      <c r="D120" s="3" t="s">
        <v>94</v>
      </c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</row>
    <row r="121" spans="1:15" x14ac:dyDescent="0.3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</row>
    <row r="122" spans="1:15" x14ac:dyDescent="0.3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</row>
    <row r="123" spans="1:15" x14ac:dyDescent="0.3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</row>
    <row r="124" spans="1:15" x14ac:dyDescent="0.3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</row>
    <row r="125" spans="1:15" x14ac:dyDescent="0.3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</row>
    <row r="126" spans="1:15" x14ac:dyDescent="0.3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</row>
    <row r="127" spans="1:15" x14ac:dyDescent="0.3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</row>
    <row r="128" spans="1:15" x14ac:dyDescent="0.3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</row>
    <row r="129" spans="1:15" x14ac:dyDescent="0.3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</row>
    <row r="130" spans="1:15" x14ac:dyDescent="0.3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</row>
    <row r="131" spans="1:15" x14ac:dyDescent="0.3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</row>
    <row r="132" spans="1:15" x14ac:dyDescent="0.3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</row>
    <row r="133" spans="1:15" x14ac:dyDescent="0.3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</row>
    <row r="134" spans="1:15" x14ac:dyDescent="0.3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</row>
    <row r="135" spans="1:15" x14ac:dyDescent="0.3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</row>
    <row r="136" spans="1:15" x14ac:dyDescent="0.3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</row>
    <row r="137" spans="1:15" x14ac:dyDescent="0.3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</row>
    <row r="138" spans="1:15" x14ac:dyDescent="0.3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</row>
    <row r="139" spans="1:15" x14ac:dyDescent="0.3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</row>
    <row r="140" spans="1:15" x14ac:dyDescent="0.3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</row>
    <row r="141" spans="1:15" x14ac:dyDescent="0.3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</row>
    <row r="142" spans="1:15" x14ac:dyDescent="0.3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</row>
    <row r="143" spans="1:15" x14ac:dyDescent="0.3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</row>
    <row r="144" spans="1:15" x14ac:dyDescent="0.3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</row>
    <row r="145" spans="1:15" x14ac:dyDescent="0.3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</row>
    <row r="146" spans="1:15" x14ac:dyDescent="0.3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</row>
    <row r="147" spans="1:15" x14ac:dyDescent="0.3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</row>
    <row r="148" spans="1:15" x14ac:dyDescent="0.3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</row>
    <row r="149" spans="1:15" x14ac:dyDescent="0.3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</row>
    <row r="150" spans="1:15" x14ac:dyDescent="0.35">
      <c r="A150" s="1"/>
      <c r="B150" s="25" t="s">
        <v>95</v>
      </c>
      <c r="C150" s="26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</row>
    <row r="151" spans="1:15" x14ac:dyDescent="0.35">
      <c r="A151" s="1"/>
      <c r="B151" s="3" t="s">
        <v>96</v>
      </c>
      <c r="C151" s="3" t="s">
        <v>121</v>
      </c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</row>
    <row r="152" spans="1:15" x14ac:dyDescent="0.35">
      <c r="A152" s="1"/>
      <c r="B152" s="3" t="s">
        <v>98</v>
      </c>
      <c r="C152" s="3" t="s">
        <v>143</v>
      </c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</row>
    <row r="153" spans="1:15" x14ac:dyDescent="0.35">
      <c r="A153" s="1"/>
      <c r="B153" s="3" t="s">
        <v>100</v>
      </c>
      <c r="C153" s="13" t="s">
        <v>144</v>
      </c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</row>
    <row r="154" spans="1:15" x14ac:dyDescent="0.35">
      <c r="A154" s="1"/>
      <c r="B154" s="3" t="s">
        <v>102</v>
      </c>
      <c r="C154" s="13" t="s">
        <v>123</v>
      </c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</row>
    <row r="155" spans="1:15" x14ac:dyDescent="0.35">
      <c r="A155" s="1"/>
      <c r="B155" s="3" t="s">
        <v>104</v>
      </c>
      <c r="C155" s="13" t="s">
        <v>103</v>
      </c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</row>
    <row r="156" spans="1:15" x14ac:dyDescent="0.3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</row>
    <row r="157" spans="1:15" x14ac:dyDescent="0.3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</row>
    <row r="158" spans="1:15" x14ac:dyDescent="0.3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</row>
    <row r="159" spans="1:15" x14ac:dyDescent="0.3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</row>
    <row r="160" spans="1:15" x14ac:dyDescent="0.3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</row>
    <row r="161" spans="1:15" x14ac:dyDescent="0.3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</row>
    <row r="162" spans="1:15" x14ac:dyDescent="0.3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</row>
    <row r="163" spans="1:15" x14ac:dyDescent="0.3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</row>
    <row r="164" spans="1:15" x14ac:dyDescent="0.3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</row>
    <row r="165" spans="1:15" x14ac:dyDescent="0.3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</row>
    <row r="166" spans="1:15" x14ac:dyDescent="0.3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</row>
    <row r="167" spans="1:15" x14ac:dyDescent="0.3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</row>
    <row r="168" spans="1:15" x14ac:dyDescent="0.3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</row>
    <row r="169" spans="1:15" x14ac:dyDescent="0.3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</row>
    <row r="170" spans="1:15" x14ac:dyDescent="0.3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</row>
    <row r="171" spans="1:15" x14ac:dyDescent="0.3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</row>
    <row r="172" spans="1:15" x14ac:dyDescent="0.3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</row>
    <row r="173" spans="1:15" x14ac:dyDescent="0.3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</row>
    <row r="174" spans="1:15" x14ac:dyDescent="0.3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</row>
    <row r="175" spans="1:15" x14ac:dyDescent="0.3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</row>
    <row r="176" spans="1:15" x14ac:dyDescent="0.3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</row>
    <row r="177" spans="1:15" x14ac:dyDescent="0.3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</row>
    <row r="178" spans="1:15" x14ac:dyDescent="0.3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</row>
    <row r="179" spans="1:15" x14ac:dyDescent="0.3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</row>
    <row r="180" spans="1:15" x14ac:dyDescent="0.3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</row>
    <row r="181" spans="1:15" x14ac:dyDescent="0.3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</row>
    <row r="182" spans="1:15" x14ac:dyDescent="0.3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</row>
    <row r="183" spans="1:15" x14ac:dyDescent="0.3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</row>
    <row r="184" spans="1:15" x14ac:dyDescent="0.3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</row>
    <row r="185" spans="1:15" x14ac:dyDescent="0.3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</row>
    <row r="186" spans="1:15" x14ac:dyDescent="0.3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</row>
    <row r="187" spans="1:15" x14ac:dyDescent="0.3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</row>
    <row r="188" spans="1:15" x14ac:dyDescent="0.3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</row>
    <row r="189" spans="1:15" x14ac:dyDescent="0.3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</row>
    <row r="190" spans="1:15" x14ac:dyDescent="0.3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</row>
    <row r="191" spans="1:15" x14ac:dyDescent="0.3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</row>
    <row r="192" spans="1:15" x14ac:dyDescent="0.3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</row>
    <row r="193" spans="1:15" x14ac:dyDescent="0.3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</row>
    <row r="194" spans="1:15" x14ac:dyDescent="0.3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</row>
    <row r="195" spans="1:15" x14ac:dyDescent="0.3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</row>
    <row r="196" spans="1:15" x14ac:dyDescent="0.3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</row>
    <row r="197" spans="1:15" x14ac:dyDescent="0.3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</row>
    <row r="198" spans="1:15" x14ac:dyDescent="0.3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</row>
    <row r="199" spans="1:15" x14ac:dyDescent="0.3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</row>
    <row r="200" spans="1:15" x14ac:dyDescent="0.3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</row>
    <row r="201" spans="1:15" x14ac:dyDescent="0.3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</row>
    <row r="202" spans="1:15" x14ac:dyDescent="0.3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</row>
    <row r="203" spans="1:15" x14ac:dyDescent="0.3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</row>
    <row r="204" spans="1:15" x14ac:dyDescent="0.3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</row>
    <row r="205" spans="1:15" x14ac:dyDescent="0.3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</row>
    <row r="206" spans="1:15" x14ac:dyDescent="0.3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</row>
    <row r="207" spans="1:15" x14ac:dyDescent="0.3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</row>
    <row r="208" spans="1:15" x14ac:dyDescent="0.3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</row>
    <row r="209" spans="1:15" x14ac:dyDescent="0.3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</row>
    <row r="210" spans="1:15" x14ac:dyDescent="0.3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</row>
    <row r="211" spans="1:15" x14ac:dyDescent="0.3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</row>
    <row r="212" spans="1:15" x14ac:dyDescent="0.3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</row>
    <row r="213" spans="1:15" x14ac:dyDescent="0.3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</row>
    <row r="214" spans="1:15" x14ac:dyDescent="0.3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</row>
    <row r="215" spans="1:15" x14ac:dyDescent="0.3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</row>
    <row r="216" spans="1:15" x14ac:dyDescent="0.3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</row>
    <row r="217" spans="1:15" x14ac:dyDescent="0.3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</row>
    <row r="218" spans="1:15" x14ac:dyDescent="0.3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</row>
    <row r="219" spans="1:15" x14ac:dyDescent="0.3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</row>
    <row r="220" spans="1:15" x14ac:dyDescent="0.3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</row>
    <row r="221" spans="1:15" x14ac:dyDescent="0.3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</row>
    <row r="222" spans="1:15" x14ac:dyDescent="0.3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</row>
    <row r="223" spans="1:15" x14ac:dyDescent="0.3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</row>
    <row r="224" spans="1:15" x14ac:dyDescent="0.3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</row>
    <row r="225" spans="1:15" x14ac:dyDescent="0.3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</row>
    <row r="226" spans="1:15" x14ac:dyDescent="0.3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</row>
    <row r="227" spans="1:15" x14ac:dyDescent="0.3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</row>
    <row r="228" spans="1:15" x14ac:dyDescent="0.3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</row>
    <row r="229" spans="1:15" x14ac:dyDescent="0.3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</row>
    <row r="230" spans="1:15" x14ac:dyDescent="0.3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</row>
    <row r="231" spans="1:15" x14ac:dyDescent="0.3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</row>
    <row r="232" spans="1:15" x14ac:dyDescent="0.3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</row>
    <row r="233" spans="1:15" x14ac:dyDescent="0.3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</row>
    <row r="234" spans="1:15" x14ac:dyDescent="0.3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</row>
    <row r="235" spans="1:15" x14ac:dyDescent="0.3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</row>
    <row r="236" spans="1:15" x14ac:dyDescent="0.3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</row>
    <row r="237" spans="1:15" x14ac:dyDescent="0.3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</row>
    <row r="238" spans="1:15" x14ac:dyDescent="0.3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</row>
    <row r="239" spans="1:15" x14ac:dyDescent="0.3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</row>
    <row r="240" spans="1:15" x14ac:dyDescent="0.3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</row>
    <row r="241" spans="1:15" x14ac:dyDescent="0.3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</row>
    <row r="242" spans="1:15" x14ac:dyDescent="0.3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</row>
    <row r="243" spans="1:15" x14ac:dyDescent="0.3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</row>
    <row r="244" spans="1:15" x14ac:dyDescent="0.3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</row>
    <row r="245" spans="1:15" x14ac:dyDescent="0.3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</row>
    <row r="246" spans="1:15" x14ac:dyDescent="0.3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</row>
    <row r="247" spans="1:15" x14ac:dyDescent="0.3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</row>
    <row r="248" spans="1:15" x14ac:dyDescent="0.3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</row>
    <row r="249" spans="1:15" x14ac:dyDescent="0.3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</row>
    <row r="250" spans="1:15" x14ac:dyDescent="0.3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</row>
    <row r="251" spans="1:15" x14ac:dyDescent="0.3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</row>
    <row r="252" spans="1:15" x14ac:dyDescent="0.3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</row>
    <row r="253" spans="1:15" x14ac:dyDescent="0.3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</row>
    <row r="254" spans="1:15" x14ac:dyDescent="0.3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</row>
    <row r="255" spans="1:15" x14ac:dyDescent="0.3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</row>
    <row r="256" spans="1:15" x14ac:dyDescent="0.3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</row>
    <row r="257" spans="1:15" x14ac:dyDescent="0.3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</row>
    <row r="258" spans="1:15" x14ac:dyDescent="0.3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</row>
    <row r="259" spans="1:15" x14ac:dyDescent="0.3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</row>
    <row r="260" spans="1:15" x14ac:dyDescent="0.3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</row>
    <row r="261" spans="1:15" x14ac:dyDescent="0.3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</row>
    <row r="262" spans="1:15" x14ac:dyDescent="0.3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</row>
    <row r="263" spans="1:15" x14ac:dyDescent="0.3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</row>
    <row r="264" spans="1:15" x14ac:dyDescent="0.3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</row>
    <row r="265" spans="1:15" x14ac:dyDescent="0.3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</row>
    <row r="266" spans="1:15" x14ac:dyDescent="0.3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</row>
    <row r="267" spans="1:15" x14ac:dyDescent="0.3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</row>
    <row r="268" spans="1:15" x14ac:dyDescent="0.3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</row>
    <row r="269" spans="1:15" x14ac:dyDescent="0.3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</row>
    <row r="270" spans="1:15" x14ac:dyDescent="0.3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</row>
    <row r="271" spans="1:15" x14ac:dyDescent="0.3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</row>
    <row r="272" spans="1:15" x14ac:dyDescent="0.3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</row>
    <row r="273" spans="1:15" x14ac:dyDescent="0.3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</row>
    <row r="274" spans="1:15" x14ac:dyDescent="0.3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</row>
    <row r="275" spans="1:15" x14ac:dyDescent="0.3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</row>
    <row r="276" spans="1:15" x14ac:dyDescent="0.3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</row>
    <row r="277" spans="1:15" x14ac:dyDescent="0.3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</row>
    <row r="278" spans="1:15" x14ac:dyDescent="0.3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</row>
    <row r="279" spans="1:15" x14ac:dyDescent="0.3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</row>
    <row r="280" spans="1:15" x14ac:dyDescent="0.3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</row>
    <row r="281" spans="1:15" x14ac:dyDescent="0.3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</row>
    <row r="282" spans="1:15" x14ac:dyDescent="0.3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</row>
    <row r="283" spans="1:15" x14ac:dyDescent="0.3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</row>
    <row r="284" spans="1:15" x14ac:dyDescent="0.3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</row>
    <row r="285" spans="1:15" x14ac:dyDescent="0.3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</row>
    <row r="286" spans="1:15" x14ac:dyDescent="0.3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</row>
    <row r="287" spans="1:15" x14ac:dyDescent="0.3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</row>
    <row r="288" spans="1:15" x14ac:dyDescent="0.3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</row>
    <row r="289" spans="1:15" x14ac:dyDescent="0.3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</row>
    <row r="290" spans="1:15" x14ac:dyDescent="0.3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</row>
    <row r="291" spans="1:15" x14ac:dyDescent="0.3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</row>
    <row r="292" spans="1:15" x14ac:dyDescent="0.3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</row>
    <row r="293" spans="1:15" x14ac:dyDescent="0.3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</row>
    <row r="294" spans="1:15" x14ac:dyDescent="0.3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</row>
    <row r="295" spans="1:15" x14ac:dyDescent="0.3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</row>
    <row r="296" spans="1:15" x14ac:dyDescent="0.3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</row>
    <row r="297" spans="1:15" x14ac:dyDescent="0.3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</row>
    <row r="298" spans="1:15" x14ac:dyDescent="0.3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</row>
    <row r="299" spans="1:15" x14ac:dyDescent="0.3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</row>
    <row r="300" spans="1:15" x14ac:dyDescent="0.3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</row>
  </sheetData>
  <mergeCells count="5">
    <mergeCell ref="B55:C55"/>
    <mergeCell ref="B60:D60"/>
    <mergeCell ref="A1:G1"/>
    <mergeCell ref="B150:C150"/>
    <mergeCell ref="B102:C102"/>
  </mergeCells>
  <pageMargins left="0.75" right="0.75" top="1" bottom="1" header="0.5" footer="0.5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409ce36-761d-4f03-a325-01198b3033a5">
      <Terms xmlns="http://schemas.microsoft.com/office/infopath/2007/PartnerControls"/>
    </lcf76f155ced4ddcb4097134ff3c332f>
    <TaxCatchAll xmlns="985ec44e-1bab-4c0b-9df0-6ba128686fc9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E4654999476394A98E96381F83B477B" ma:contentTypeVersion="17" ma:contentTypeDescription="Create a new document." ma:contentTypeScope="" ma:versionID="fdef4ae8e00d5cc16270002148c4e079">
  <xsd:schema xmlns:xsd="http://www.w3.org/2001/XMLSchema" xmlns:xs="http://www.w3.org/2001/XMLSchema" xmlns:p="http://schemas.microsoft.com/office/2006/metadata/properties" xmlns:ns2="7409ce36-761d-4f03-a325-01198b3033a5" xmlns:ns3="f7d3a233-272d-4ee6-abb8-ad34315b6d90" xmlns:ns4="985ec44e-1bab-4c0b-9df0-6ba128686fc9" targetNamespace="http://schemas.microsoft.com/office/2006/metadata/properties" ma:root="true" ma:fieldsID="104efaf8eaf62694c001576f9fd33016" ns2:_="" ns3:_="" ns4:_="">
    <xsd:import namespace="7409ce36-761d-4f03-a325-01198b3033a5"/>
    <xsd:import namespace="f7d3a233-272d-4ee6-abb8-ad34315b6d90"/>
    <xsd:import namespace="985ec44e-1bab-4c0b-9df0-6ba128686fc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4:TaxCatchAll" minOccurs="0"/>
                <xsd:element ref="ns2:MediaServiceObjectDetectorVersions" minOccurs="0"/>
                <xsd:element ref="ns2:MediaServiceDateTaken" minOccurs="0"/>
                <xsd:element ref="ns2:MediaLengthInSecond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409ce36-761d-4f03-a325-01198b3033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9" nillable="true" ma:taxonomy="true" ma:internalName="lcf76f155ced4ddcb4097134ff3c332f" ma:taxonomyFieldName="MediaServiceImageTags" ma:displayName="Image Tags" ma:readOnly="false" ma:fieldId="{5cf76f15-5ced-4ddc-b409-7134ff3c332f}" ma:taxonomyMulti="true" ma:sspId="78175662-8596-484a-92c7-351d01561e2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DateTaken" ma:index="22" nillable="true" ma:displayName="MediaServiceDateTaken" ma:description="" ma:hidden="true" ma:indexed="true" ma:internalName="MediaServiceDateTaken" ma:readOnly="true">
      <xsd:simpleType>
        <xsd:restriction base="dms:Text"/>
      </xsd:simpleType>
    </xsd:element>
    <xsd:element name="MediaLengthInSeconds" ma:index="2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earchProperties" ma:index="24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7d3a233-272d-4ee6-abb8-ad34315b6d90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85ec44e-1bab-4c0b-9df0-6ba128686fc9" elementFormDefault="qualified">
    <xsd:import namespace="http://schemas.microsoft.com/office/2006/documentManagement/types"/>
    <xsd:import namespace="http://schemas.microsoft.com/office/infopath/2007/PartnerControls"/>
    <xsd:element name="TaxCatchAll" ma:index="20" nillable="true" ma:displayName="Taxonomy Catch All Column" ma:hidden="true" ma:list="{14437fc4-1df2-4197-a479-f010fcf426ef}" ma:internalName="TaxCatchAll" ma:showField="CatchAllData" ma:web="f7d3a233-272d-4ee6-abb8-ad34315b6d9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E4D61E7B-54A0-425A-9470-F14C71740FBA}">
  <ds:schemaRefs>
    <ds:schemaRef ds:uri="http://schemas.microsoft.com/office/2006/metadata/properties"/>
    <ds:schemaRef ds:uri="http://schemas.microsoft.com/office/infopath/2007/PartnerControls"/>
    <ds:schemaRef ds:uri="7409ce36-761d-4f03-a325-01198b3033a5"/>
    <ds:schemaRef ds:uri="985ec44e-1bab-4c0b-9df0-6ba128686fc9"/>
  </ds:schemaRefs>
</ds:datastoreItem>
</file>

<file path=customXml/itemProps2.xml><?xml version="1.0" encoding="utf-8"?>
<ds:datastoreItem xmlns:ds="http://schemas.openxmlformats.org/officeDocument/2006/customXml" ds:itemID="{D1DAF904-7A04-42E6-8B93-C082151B446D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0E7C9239-1974-4707-8DF6-0676830ACEB2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Forecasts - All</vt:lpstr>
      <vt:lpstr>BRA_exog</vt:lpstr>
      <vt:lpstr>COL_exog</vt:lpstr>
      <vt:lpstr>GTM_exog</vt:lpstr>
      <vt:lpstr>HND_exog</vt:lpstr>
      <vt:lpstr>NIC_exog</vt:lpstr>
      <vt:lpstr>SLV_exog</vt:lpstr>
      <vt:lpstr>BOL_exog</vt:lpstr>
      <vt:lpstr>CHL_exog</vt:lpstr>
      <vt:lpstr>CRI_exog</vt:lpstr>
      <vt:lpstr>DOM_exog</vt:lpstr>
      <vt:lpstr>ECU_exog</vt:lpstr>
      <vt:lpstr>PAN_exog</vt:lpstr>
      <vt:lpstr>PER_exog</vt:lpstr>
      <vt:lpstr>PRY_exog</vt:lpstr>
      <vt:lpstr>URY_exog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Temitope FAROTIMI</cp:lastModifiedBy>
  <dcterms:created xsi:type="dcterms:W3CDTF">2023-10-03T20:53:21Z</dcterms:created>
  <dcterms:modified xsi:type="dcterms:W3CDTF">2023-10-03T22:19:33Z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0x0101006E4654999476394A98E96381F83B477B</vt:lpwstr>
  </property>
  <property fmtid="{D5CDD505-2E9C-101B-9397-08002B2CF9AE}" pid="3" name="MediaServiceImageTags">
    <vt:lpwstr/>
  </property>
</Properties>
</file>